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"/>
    </mc:Choice>
  </mc:AlternateContent>
  <xr:revisionPtr revIDLastSave="0" documentId="13_ncr:1_{1A09DA7C-6A44-48AA-B6D8-BC0762D158BB}" xr6:coauthVersionLast="47" xr6:coauthVersionMax="47" xr10:uidLastSave="{00000000-0000-0000-0000-000000000000}"/>
  <bookViews>
    <workbookView xWindow="-108" yWindow="-108" windowWidth="23256" windowHeight="12576" tabRatio="709" xr2:uid="{00000000-000D-0000-FFFF-FFFF00000000}"/>
  </bookViews>
  <sheets>
    <sheet name="QUADRUM 30 H 300" sheetId="1" r:id="rId1"/>
    <sheet name="QUADRUM 30 H 500" sheetId="2" r:id="rId2"/>
    <sheet name="QUADRUM 30 H 750" sheetId="3" r:id="rId3"/>
    <sheet name="QUADRUM 30 Н 1000" sheetId="4" r:id="rId4"/>
    <sheet name="QUADRUM 30 H 1250" sheetId="5" r:id="rId5"/>
    <sheet name="QUADRUM 30 H 1500" sheetId="6" r:id="rId6"/>
    <sheet name="QUADRUM 30 H 1750" sheetId="7" r:id="rId7"/>
    <sheet name="QUADRUM 30 H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8" l="1"/>
  <c r="P16" i="8"/>
  <c r="P17" i="8"/>
  <c r="P18" i="8"/>
  <c r="P19" i="8"/>
  <c r="P20" i="8"/>
  <c r="P21" i="8"/>
  <c r="P14" i="8"/>
  <c r="H25" i="8"/>
  <c r="H26" i="8"/>
  <c r="H27" i="8"/>
  <c r="H28" i="8"/>
  <c r="H29" i="8"/>
  <c r="H30" i="8"/>
  <c r="H31" i="8"/>
  <c r="P15" i="7"/>
  <c r="P16" i="7"/>
  <c r="P17" i="7"/>
  <c r="P18" i="7"/>
  <c r="P19" i="7"/>
  <c r="P20" i="7"/>
  <c r="P21" i="7"/>
  <c r="P22" i="7"/>
  <c r="P23" i="7"/>
  <c r="P14" i="7"/>
  <c r="H26" i="7"/>
  <c r="H27" i="7"/>
  <c r="H28" i="7"/>
  <c r="H29" i="7"/>
  <c r="H30" i="7"/>
  <c r="H31" i="7"/>
  <c r="H32" i="7"/>
  <c r="H33" i="7"/>
  <c r="H34" i="7"/>
  <c r="P15" i="6"/>
  <c r="P16" i="6"/>
  <c r="P17" i="6"/>
  <c r="P18" i="6"/>
  <c r="P19" i="6"/>
  <c r="P20" i="6"/>
  <c r="P21" i="6"/>
  <c r="P22" i="6"/>
  <c r="P23" i="6"/>
  <c r="P24" i="6"/>
  <c r="P25" i="6"/>
  <c r="P14" i="6"/>
  <c r="H28" i="6"/>
  <c r="H29" i="6"/>
  <c r="H30" i="6"/>
  <c r="H31" i="6"/>
  <c r="H32" i="6"/>
  <c r="H33" i="6"/>
  <c r="H34" i="6"/>
  <c r="H35" i="6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14" i="5"/>
  <c r="H31" i="5"/>
  <c r="H32" i="5"/>
  <c r="H33" i="5"/>
  <c r="H34" i="5"/>
  <c r="H35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14" i="4"/>
  <c r="H42" i="3" l="1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41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14" i="3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14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14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14" i="8" l="1"/>
  <c r="H15" i="8"/>
  <c r="H16" i="8"/>
  <c r="H17" i="8"/>
  <c r="H18" i="8"/>
  <c r="H19" i="8"/>
  <c r="H20" i="8"/>
  <c r="H21" i="8"/>
  <c r="H22" i="8"/>
  <c r="H23" i="8"/>
  <c r="H24" i="8"/>
  <c r="H14" i="7"/>
  <c r="H15" i="7"/>
  <c r="H16" i="7"/>
  <c r="H17" i="7"/>
  <c r="H18" i="7"/>
  <c r="H19" i="7"/>
  <c r="H20" i="7"/>
  <c r="H21" i="7"/>
  <c r="H22" i="7"/>
  <c r="H23" i="7"/>
  <c r="H24" i="7"/>
  <c r="H25" i="7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65" i="1"/>
  <c r="H66" i="1"/>
  <c r="H67" i="1"/>
  <c r="L6" i="5"/>
  <c r="L6" i="4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<sst xmlns="http://schemas.openxmlformats.org/spreadsheetml/2006/main" count="605" uniqueCount="460">
  <si>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</si>
  <si>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</si>
  <si>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</si>
  <si>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</si>
  <si>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</si>
  <si>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</si>
  <si>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</si>
  <si>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</si>
  <si>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</si>
  <si>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</si>
  <si>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</si>
  <si>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</si>
  <si>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</si>
  <si>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Монтажная длина, мм</t>
  </si>
  <si>
    <t>Высота, мм</t>
  </si>
  <si>
    <t>QUADRUM 30 H 1-300</t>
  </si>
  <si>
    <t>QUADRUM 30 H 1-300-3</t>
  </si>
  <si>
    <t>QUADRUM 30 H 1-300-4</t>
  </si>
  <si>
    <t>QUADRUM 30 H 1-300-5</t>
  </si>
  <si>
    <t>QUADRUM 30 H 1-300-6</t>
  </si>
  <si>
    <t>QUADRUM 30 H 1-300-7</t>
  </si>
  <si>
    <t>QUADRUM 30 H 1-300-8</t>
  </si>
  <si>
    <t>QUADRUM 30 H 1-300-9</t>
  </si>
  <si>
    <t>QUADRUM 30 H 1-300-10</t>
  </si>
  <si>
    <t>QUADRUM 30 H 1-300-11</t>
  </si>
  <si>
    <t>QUADRUM 30 H 1-300-12</t>
  </si>
  <si>
    <t>QUADRUM 30 H 1-300-13</t>
  </si>
  <si>
    <t>QUADRUM 30 H 1-300-14</t>
  </si>
  <si>
    <t>QUADRUM 30 H 1-300-15</t>
  </si>
  <si>
    <t>QUADRUM 30 H 1-300-16</t>
  </si>
  <si>
    <t>QUADRUM 30 H 1-300-17</t>
  </si>
  <si>
    <t>QUADRUM 30 H 1-300-18</t>
  </si>
  <si>
    <t>QUADRUM 30 H 1-300-19</t>
  </si>
  <si>
    <t>QUADRUM 30 H 1-300-20</t>
  </si>
  <si>
    <t>QUADRUM 30 H 1-300-21</t>
  </si>
  <si>
    <t>QUADRUM 30 H 1-300-22</t>
  </si>
  <si>
    <t>QUADRUM 30 H 1-300-23</t>
  </si>
  <si>
    <t>QUADRUM 30 H 1-300-24</t>
  </si>
  <si>
    <t>QUADRUM 30 H 1-300-25</t>
  </si>
  <si>
    <t>QUADRUM 30 H 1-300-26</t>
  </si>
  <si>
    <t>QUADRUM 30 H 1-300-27</t>
  </si>
  <si>
    <t>QUADRUM 30 H 1-300-28</t>
  </si>
  <si>
    <t>QUADRUM 30 H 1-300-29</t>
  </si>
  <si>
    <t>QUADRUM 30 H 1-300-30</t>
  </si>
  <si>
    <t>QUADRUM 30 H 1-300-31</t>
  </si>
  <si>
    <t>QUADRUM 30 H 1-300-32</t>
  </si>
  <si>
    <t>QUADRUM 30 H 1-300-33</t>
  </si>
  <si>
    <t>QUADRUM 30 H 1-300-34</t>
  </si>
  <si>
    <t>QUADRUM 30 H 1-300-35</t>
  </si>
  <si>
    <t>QUADRUM 30 H 1-300-36</t>
  </si>
  <si>
    <t>QUADRUM 30 H 1-300-37</t>
  </si>
  <si>
    <t>QUADRUM 30 H 1-300-38</t>
  </si>
  <si>
    <t>QUADRUM 30 H 1-300-39</t>
  </si>
  <si>
    <t>QUADRUM 30 H 1-300-40</t>
  </si>
  <si>
    <t>QUADRUM 30 H 1-300-41</t>
  </si>
  <si>
    <t>QUADRUM 30 H 1-300-42</t>
  </si>
  <si>
    <t>QUADRUM 30 H 1-300-43</t>
  </si>
  <si>
    <t>QUADRUM 30 H 1-300-44</t>
  </si>
  <si>
    <t>QUADRUM 30 H 1-300-45</t>
  </si>
  <si>
    <t>QUADRUM 30 H 1-300-46</t>
  </si>
  <si>
    <t>QUADRUM 30 H 1-300-47</t>
  </si>
  <si>
    <t>QUADRUM 30 H 1-300-48</t>
  </si>
  <si>
    <t>QUADRUM 30 H 1-300-49</t>
  </si>
  <si>
    <t>QUADRUM 30 H 1-300-50</t>
  </si>
  <si>
    <t>QUADRUM 30 H 1-300-51</t>
  </si>
  <si>
    <t>QUADRUM 30 H 1-300-52</t>
  </si>
  <si>
    <t>QUADRUM 30 H 1-300-53</t>
  </si>
  <si>
    <t>QUADRUM 30 H 1-300-54</t>
  </si>
  <si>
    <t>QUADRUM 30 H 1-300-55</t>
  </si>
  <si>
    <t>QUADRUM 30 H 1-300-56</t>
  </si>
  <si>
    <t>QUADRUM 30 Н 2-300-3</t>
  </si>
  <si>
    <t>QUADRUM 30 Н 2-300-4</t>
  </si>
  <si>
    <t>QUADRUM 30 Н 2-300-5</t>
  </si>
  <si>
    <t>QUADRUM 30 Н 2-300-6</t>
  </si>
  <si>
    <t>QUADRUM 30 Н 2-300-7</t>
  </si>
  <si>
    <t>QUADRUM 30 Н 2-300-8</t>
  </si>
  <si>
    <t>QUADRUM 30 Н 2-300-9</t>
  </si>
  <si>
    <t>QUADRUM 30 Н 2-300-10</t>
  </si>
  <si>
    <t>QUADRUM 30 Н 2-300-11</t>
  </si>
  <si>
    <t>QUADRUM 30 Н 2-300-12</t>
  </si>
  <si>
    <t>QUADRUM 30 Н 2-300-13</t>
  </si>
  <si>
    <t>QUADRUM 30 Н 2-300-14</t>
  </si>
  <si>
    <t>QUADRUM 30 Н 2-300-15</t>
  </si>
  <si>
    <t>QUADRUM 30 Н 2-300-16</t>
  </si>
  <si>
    <t>QUADRUM 30 Н 2-300-17</t>
  </si>
  <si>
    <t>QUADRUM 30 Н 2-300-18</t>
  </si>
  <si>
    <t>QUADRUM 30 Н 2-300-19</t>
  </si>
  <si>
    <t>QUADRUM 30 Н 2-300-20</t>
  </si>
  <si>
    <t>QUADRUM 30 Н 2-300-21</t>
  </si>
  <si>
    <t>QUADRUM 30 Н 2-300-22</t>
  </si>
  <si>
    <t>QUADRUM 30 Н 2-300-23</t>
  </si>
  <si>
    <t>QUADRUM 30 Н 2-300-24</t>
  </si>
  <si>
    <t>QUADRUM 30 Н 2-300-25</t>
  </si>
  <si>
    <t>QUADRUM 30 Н 2-300-26</t>
  </si>
  <si>
    <t>QUADRUM 30 Н 2-300-27</t>
  </si>
  <si>
    <t>QUADRUM 30 Н 2-300-28</t>
  </si>
  <si>
    <t>QUADRUM 30 Н 2-300-29</t>
  </si>
  <si>
    <t>QUADRUM 30 Н 2-300-30</t>
  </si>
  <si>
    <t>QUADRUM 30 Н 2-300-31</t>
  </si>
  <si>
    <t>QUADRUM 30 Н 2-300-32</t>
  </si>
  <si>
    <t>QUADRUM 30 Н 2-300-33</t>
  </si>
  <si>
    <t>QUADRUM 30 Н 2-300-34</t>
  </si>
  <si>
    <t>QUADRUM 30 Н 2-300-35</t>
  </si>
  <si>
    <t>QUADRUM 30 Н 2-300-36</t>
  </si>
  <si>
    <t>QUADRUM 30 Н 2-300-37</t>
  </si>
  <si>
    <t>QUADRUM 30 Н 2-300-38</t>
  </si>
  <si>
    <t>QUADRUM 30 Н 2-300-39</t>
  </si>
  <si>
    <t>QUADRUM 30 Н 2-300-40</t>
  </si>
  <si>
    <t>QUADRUM 30 Н 2-300-41</t>
  </si>
  <si>
    <t>QUADRUM 30 Н 2-300-42</t>
  </si>
  <si>
    <t>QUADRUM 30 Н 2-300-43</t>
  </si>
  <si>
    <t>QUADRUM 30 Н 2-300-44</t>
  </si>
  <si>
    <t>QUADRUM 30 Н 2-300-45</t>
  </si>
  <si>
    <t>QUADRUM 30 Н 2-300-46</t>
  </si>
  <si>
    <t>QUADRUM 30 Н 2-300-47</t>
  </si>
  <si>
    <t>QUADRUM 30 Н 2-300-48</t>
  </si>
  <si>
    <t>QUADRUM 30 Н 2-300-49</t>
  </si>
  <si>
    <t>QUADRUM 30 Н 2-300-50</t>
  </si>
  <si>
    <t>QUADRUM 30 Н 2-300-51</t>
  </si>
  <si>
    <t>QUADRUM 30 Н 2-300-52</t>
  </si>
  <si>
    <t>QUADRUM 30 H 2-300</t>
  </si>
  <si>
    <t>QUADRUM 30 H 1-500</t>
  </si>
  <si>
    <t>QUADRUM 30 Н 1-500-3</t>
  </si>
  <si>
    <t>QUADRUM 30 Н 1-500-4</t>
  </si>
  <si>
    <t>QUADRUM 30 Н 1-500-5</t>
  </si>
  <si>
    <t>QUADRUM 30 Н 1-500-6</t>
  </si>
  <si>
    <t>QUADRUM 30 Н 1-500-7</t>
  </si>
  <si>
    <t>QUADRUM 30 Н 1-500-8</t>
  </si>
  <si>
    <t>QUADRUM 30 Н 1-500-9</t>
  </si>
  <si>
    <t>QUADRUM 30 Н 1-500-10</t>
  </si>
  <si>
    <t>QUADRUM 30 Н 1-500-11</t>
  </si>
  <si>
    <t>QUADRUM 30 Н 1-500-12</t>
  </si>
  <si>
    <t>QUADRUM 30 Н 1-500-13</t>
  </si>
  <si>
    <t>QUADRUM 30 Н 1-500-14</t>
  </si>
  <si>
    <t>QUADRUM 30 Н 1-500-15</t>
  </si>
  <si>
    <t>QUADRUM 30 Н 1-500-16</t>
  </si>
  <si>
    <t>QUADRUM 30 Н 1-500-17</t>
  </si>
  <si>
    <t>QUADRUM 30 Н 1-500-18</t>
  </si>
  <si>
    <t>QUADRUM 30 Н 1-500-19</t>
  </si>
  <si>
    <t>QUADRUM 30 Н 1-500-20</t>
  </si>
  <si>
    <t>QUADRUM 30 Н 1-500-21</t>
  </si>
  <si>
    <t>QUADRUM 30 Н 1-500-22</t>
  </si>
  <si>
    <t>QUADRUM 30 Н 1-500-23</t>
  </si>
  <si>
    <t>QUADRUM 30 Н 1-500-24</t>
  </si>
  <si>
    <t>QUADRUM 30 Н 1-500-25</t>
  </si>
  <si>
    <t>QUADRUM 30 Н 1-500-26</t>
  </si>
  <si>
    <t>QUADRUM 30 Н 1-500-27</t>
  </si>
  <si>
    <t>QUADRUM 30 Н 1-500-28</t>
  </si>
  <si>
    <t>QUADRUM 30 Н 1-500-29</t>
  </si>
  <si>
    <t>QUADRUM 30 Н 1-500-30</t>
  </si>
  <si>
    <t>QUADRUM 30 Н 1-500-31</t>
  </si>
  <si>
    <t>QUADRUM 30 Н 1-500-32</t>
  </si>
  <si>
    <t>QUADRUM 30 Н 1-500-33</t>
  </si>
  <si>
    <t>QUADRUM 30 Н 1-500-34</t>
  </si>
  <si>
    <t>QUADRUM 30 Н 1-500-35</t>
  </si>
  <si>
    <t>QUADRUM 30 Н 1-500-36</t>
  </si>
  <si>
    <t>QUADRUM 30 Н 1-500-37</t>
  </si>
  <si>
    <t>QUADRUM 30 Н 1-500-38</t>
  </si>
  <si>
    <t>QUADRUM 30 Н 1-500-39</t>
  </si>
  <si>
    <t>QUADRUM 30 Н 1-500-40</t>
  </si>
  <si>
    <t>QUADRUM 30 Н 1-500-41</t>
  </si>
  <si>
    <t>QUADRUM 30 Н 1-500-42</t>
  </si>
  <si>
    <t>QUADRUM 30 Н 1-500-43</t>
  </si>
  <si>
    <t>QUADRUM 30 Н 1-500-44</t>
  </si>
  <si>
    <t>QUADRUM 30 Н 1-500-45</t>
  </si>
  <si>
    <t>QUADRUM 30 Н 1-500-46</t>
  </si>
  <si>
    <t>QUADRUM 30 Н 1-500-47</t>
  </si>
  <si>
    <t>QUADRUM 30 Н 1-500-48</t>
  </si>
  <si>
    <t>QUADRUM 30 Н 1-500-49</t>
  </si>
  <si>
    <t>QUADRUM 30 Н 1-500-50</t>
  </si>
  <si>
    <t>QUADRUM 30 Н 1-500-51</t>
  </si>
  <si>
    <t>QUADRUM 30 Н 1-500-52</t>
  </si>
  <si>
    <t>QUADRUM 30 Н 1-500-53</t>
  </si>
  <si>
    <t>QUADRUM 30 Н 1-500-54</t>
  </si>
  <si>
    <t>QUADRUM 30 Н 1-500-55</t>
  </si>
  <si>
    <t>QUADRUM 30 Н 1-500-56</t>
  </si>
  <si>
    <t>QUADRUM 30 H 2-500</t>
  </si>
  <si>
    <t>QUADRUM 30 Н 2-500-3</t>
  </si>
  <si>
    <t>QUADRUM 30 Н 2-500-4</t>
  </si>
  <si>
    <t>QUADRUM 30 Н 2-500-5</t>
  </si>
  <si>
    <t>QUADRUM 30 Н 2-500-6</t>
  </si>
  <si>
    <t>QUADRUM 30 Н 2-500-7</t>
  </si>
  <si>
    <t>QUADRUM 30 Н 2-500-8</t>
  </si>
  <si>
    <t>QUADRUM 30 Н 2-500-9</t>
  </si>
  <si>
    <t>QUADRUM 30 Н 2-500-10</t>
  </si>
  <si>
    <t>QUADRUM 30 Н 2-500-11</t>
  </si>
  <si>
    <t>QUADRUM 30 Н 2-500-12</t>
  </si>
  <si>
    <t>QUADRUM 30 Н 2-500-13</t>
  </si>
  <si>
    <t>QUADRUM 30 Н 2-500-14</t>
  </si>
  <si>
    <t>QUADRUM 30 Н 2-500-15</t>
  </si>
  <si>
    <t>QUADRUM 30 Н 2-500-16</t>
  </si>
  <si>
    <t>QUADRUM 30 Н 2-500-17</t>
  </si>
  <si>
    <t>QUADRUM 30 Н 2-500-18</t>
  </si>
  <si>
    <t>QUADRUM 30 Н 2-500-19</t>
  </si>
  <si>
    <t>QUADRUM 30 Н 2-500-20</t>
  </si>
  <si>
    <t>QUADRUM 30 Н 2-500-21</t>
  </si>
  <si>
    <t>QUADRUM 30 Н 2-500-22</t>
  </si>
  <si>
    <t>QUADRUM 30 Н 2-500-23</t>
  </si>
  <si>
    <t>QUADRUM 30 Н 2-500-24</t>
  </si>
  <si>
    <t>QUADRUM 30 Н 2-500-25</t>
  </si>
  <si>
    <t>QUADRUM 30 Н 2-500-26</t>
  </si>
  <si>
    <t>QUADRUM 30 Н 2-500-27</t>
  </si>
  <si>
    <t>QUADRUM 30 Н 2-500-28</t>
  </si>
  <si>
    <t>QUADRUM 30 Н 2-500-29</t>
  </si>
  <si>
    <t>QUADRUM 30 Н 2-500-30</t>
  </si>
  <si>
    <t>QUADRUM 30 Н 2-500-31</t>
  </si>
  <si>
    <t>QUADRUM 30 Н 2-500-32</t>
  </si>
  <si>
    <t>QUADRUM 30 Н 2-500-33</t>
  </si>
  <si>
    <t>QUADRUM 30 Н 2-500-34</t>
  </si>
  <si>
    <t>QUADRUM 30 Н 2-500-35</t>
  </si>
  <si>
    <t>QUADRUM 30 H 1-750</t>
  </si>
  <si>
    <t>QUADRUM 30 Н 1-750-3</t>
  </si>
  <si>
    <t>QUADRUM 30 Н 1-750-4</t>
  </si>
  <si>
    <t>QUADRUM 30 Н 1-750-5</t>
  </si>
  <si>
    <t>QUADRUM 30 Н 1-750-6</t>
  </si>
  <si>
    <t>QUADRUM 30 Н 1-750-7</t>
  </si>
  <si>
    <t>QUADRUM 30 Н 1-750-8</t>
  </si>
  <si>
    <t>QUADRUM 30 Н 1-750-9</t>
  </si>
  <si>
    <t>QUADRUM 30 Н 1-750-10</t>
  </si>
  <si>
    <t>QUADRUM 30 Н 1-750-11</t>
  </si>
  <si>
    <t>QUADRUM 30 Н 1-750-12</t>
  </si>
  <si>
    <t>QUADRUM 30 Н 1-750-13</t>
  </si>
  <si>
    <t>QUADRUM 30 Н 1-750-14</t>
  </si>
  <si>
    <t>QUADRUM 30 Н 1-750-15</t>
  </si>
  <si>
    <t>QUADRUM 30 Н 1-750-16</t>
  </si>
  <si>
    <t>QUADRUM 30 Н 1-750-17</t>
  </si>
  <si>
    <t>QUADRUM 30 Н 1-750-18</t>
  </si>
  <si>
    <t>QUADRUM 30 Н 1-750-19</t>
  </si>
  <si>
    <t>QUADRUM 30 Н 1-750-20</t>
  </si>
  <si>
    <t>QUADRUM 30 Н 1-750-21</t>
  </si>
  <si>
    <t>QUADRUM 30 Н 1-750-22</t>
  </si>
  <si>
    <t>QUADRUM 30 Н 1-750-23</t>
  </si>
  <si>
    <t>QUADRUM 30 Н 1-750-24</t>
  </si>
  <si>
    <t>QUADRUM 30 Н 1-750-25</t>
  </si>
  <si>
    <t>QUADRUM 30 Н 1-750-26</t>
  </si>
  <si>
    <t>QUADRUM 30 Н 1-750-27</t>
  </si>
  <si>
    <t>QUADRUM 30 Н 1-750-28</t>
  </si>
  <si>
    <t>QUADRUM 30 Н 1-750-29</t>
  </si>
  <si>
    <t>QUADRUM 30 Н 1-750-30</t>
  </si>
  <si>
    <t>QUADRUM 30 Н 1-750-31</t>
  </si>
  <si>
    <t>QUADRUM 30 Н 1-750-32</t>
  </si>
  <si>
    <t>QUADRUM 30 Н 1-750-33</t>
  </si>
  <si>
    <t>QUADRUM 30 Н 1-750-34</t>
  </si>
  <si>
    <t>QUADRUM 30 Н 1-750-35</t>
  </si>
  <si>
    <t>QUADRUM 30 Н 1-750-36</t>
  </si>
  <si>
    <t>QUADRUM 30 Н 1-750-37</t>
  </si>
  <si>
    <t>QUADRUM 30 Н 1-750-38</t>
  </si>
  <si>
    <t>QUADRUM 30 Н 1-750-39</t>
  </si>
  <si>
    <t>QUADRUM 30 Н 1-750-40</t>
  </si>
  <si>
    <t>QUADRUM 30 Н 1-750-41</t>
  </si>
  <si>
    <t>QUADRUM 30 Н 1-750-42</t>
  </si>
  <si>
    <t>QUADRUM 30 Н 1-750-43</t>
  </si>
  <si>
    <t>QUADRUM 30 Н 1-750-44</t>
  </si>
  <si>
    <t>QUADRUM 30 Н 1-750-45</t>
  </si>
  <si>
    <t>QUADRUM 30 Н 1-750-46</t>
  </si>
  <si>
    <t>QUADRUM 30 Н 1-750-47</t>
  </si>
  <si>
    <t>QUADRUM 30 Н 1-750-48</t>
  </si>
  <si>
    <t>QUADRUM 30 Н 1-750-49</t>
  </si>
  <si>
    <t>QUADRUM 30 Н 1-750-50</t>
  </si>
  <si>
    <t>QUADRUM 30 H 2-750</t>
  </si>
  <si>
    <t>QUADRUM 30 Н 2-750-3</t>
  </si>
  <si>
    <t>QUADRUM 30 Н 2-750-4</t>
  </si>
  <si>
    <t>QUADRUM 30 Н 2-750-5</t>
  </si>
  <si>
    <t>QUADRUM 30 Н 2-750-6</t>
  </si>
  <si>
    <t>QUADRUM 30 Н 2-750-7</t>
  </si>
  <si>
    <t>QUADRUM 30 Н 2-750-8</t>
  </si>
  <si>
    <t>QUADRUM 30 Н 2-750-9</t>
  </si>
  <si>
    <t>QUADRUM 30 Н 2-750-10</t>
  </si>
  <si>
    <t>QUADRUM 30 Н 2-750-11</t>
  </si>
  <si>
    <t>QUADRUM 30 Н 2-750-12</t>
  </si>
  <si>
    <t>QUADRUM 30 Н 2-750-13</t>
  </si>
  <si>
    <t>QUADRUM 30 Н 2-750-14</t>
  </si>
  <si>
    <t>QUADRUM 30 Н 2-750-15</t>
  </si>
  <si>
    <t>QUADRUM 30 Н 2-750-16</t>
  </si>
  <si>
    <t>QUADRUM 30 Н 2-750-17</t>
  </si>
  <si>
    <t>QUADRUM 30 Н 2-750-18</t>
  </si>
  <si>
    <t>QUADRUM 30 Н 2-750-19</t>
  </si>
  <si>
    <t>QUADRUM 30 Н 2-750-20</t>
  </si>
  <si>
    <t>QUADRUM 30 Н 2-750-21</t>
  </si>
  <si>
    <t>QUADRUM 30 Н 2-750-22</t>
  </si>
  <si>
    <t>QUADRUM 30 Н 2-750-23</t>
  </si>
  <si>
    <t>QUADRUM 30 Н 2-750-24</t>
  </si>
  <si>
    <t>QUADRUM 30 Н 2-750-25</t>
  </si>
  <si>
    <t>QUADRUM 30 H 1-1000</t>
  </si>
  <si>
    <t>QUADRUM 30 Н 1-1000-3</t>
  </si>
  <si>
    <t>QUADRUM 30 Н 1-1000-4</t>
  </si>
  <si>
    <t>QUADRUM 30 Н 1-1000-5</t>
  </si>
  <si>
    <t>QUADRUM 30 Н 1-1000-6</t>
  </si>
  <si>
    <t>QUADRUM 30 Н 1-1000-7</t>
  </si>
  <si>
    <t>QUADRUM 30 Н 1-1000-8</t>
  </si>
  <si>
    <t>QUADRUM 30 Н 1-1000-9</t>
  </si>
  <si>
    <t>QUADRUM 30 Н 1-1000-10</t>
  </si>
  <si>
    <t>QUADRUM 30 Н 1-1000-11</t>
  </si>
  <si>
    <t>QUADRUM 30 Н 1-1000-12</t>
  </si>
  <si>
    <t>QUADRUM 30 Н 1-1000-13</t>
  </si>
  <si>
    <t>QUADRUM 30 Н 1-1000-14</t>
  </si>
  <si>
    <t>QUADRUM 30 Н 1-1000-15</t>
  </si>
  <si>
    <t>QUADRUM 30 Н 1-1000-16</t>
  </si>
  <si>
    <t>QUADRUM 30 Н 1-1000-17</t>
  </si>
  <si>
    <t>QUADRUM 30 Н 1-1000-18</t>
  </si>
  <si>
    <t>QUADRUM 30 Н 1-1000-19</t>
  </si>
  <si>
    <t>QUADRUM 30 Н 1-1000-20</t>
  </si>
  <si>
    <t>QUADRUM 30 Н 1-1000-21</t>
  </si>
  <si>
    <t>QUADRUM 30 Н 1-1000-22</t>
  </si>
  <si>
    <t>QUADRUM 30 Н 1-1000-23</t>
  </si>
  <si>
    <t>QUADRUM 30 Н 1-1000-24</t>
  </si>
  <si>
    <t>QUADRUM 30 Н 2-1000-3</t>
  </si>
  <si>
    <t>QUADRUM 30 Н 2-1000-4</t>
  </si>
  <si>
    <t>QUADRUM 30 Н 2-1000-5</t>
  </si>
  <si>
    <t>QUADRUM 30 Н 2-1000-6</t>
  </si>
  <si>
    <t>QUADRUM 30 Н 2-1000-7</t>
  </si>
  <si>
    <t>QUADRUM 30 Н 2-1000-8</t>
  </si>
  <si>
    <t>QUADRUM 30 Н 2-1000-9</t>
  </si>
  <si>
    <t>QUADRUM 30 Н 2-1000-10</t>
  </si>
  <si>
    <t>QUADRUM 30 Н 2-1000-11</t>
  </si>
  <si>
    <t>QUADRUM 30 Н 2-1000-12</t>
  </si>
  <si>
    <t>QUADRUM 30 Н 2-1000-13</t>
  </si>
  <si>
    <t>QUADRUM 30 Н 2-1000-14</t>
  </si>
  <si>
    <t>QUADRUM 30 Н 2-1000-15</t>
  </si>
  <si>
    <t>QUADRUM 30 Н 2-1000-16</t>
  </si>
  <si>
    <t>QUADRUM 30 Н 2-1000-17</t>
  </si>
  <si>
    <t>QUADRUM 30 Н 2-1000-18</t>
  </si>
  <si>
    <t>QUADRUM 30 Н 2-1000-19</t>
  </si>
  <si>
    <t>QUADRUM 30 Н 2-1000-20</t>
  </si>
  <si>
    <t>QUADRUM 30 H 2-1000</t>
  </si>
  <si>
    <t>QUADRUM 30 H 1-1250</t>
  </si>
  <si>
    <t>QUADRUM 30 Н 1-1250-3</t>
  </si>
  <si>
    <t>QUADRUM 30 Н 1-1250-4</t>
  </si>
  <si>
    <t>QUADRUM 30 Н 1-1250-5</t>
  </si>
  <si>
    <t>QUADRUM 30 Н 1-1250-6</t>
  </si>
  <si>
    <t>QUADRUM 30 Н 1-1250-7</t>
  </si>
  <si>
    <t>QUADRUM 30 Н 1-1250-8</t>
  </si>
  <si>
    <t>QUADRUM 30 Н 1-1250-9</t>
  </si>
  <si>
    <t>QUADRUM 30 Н 1-1250-10</t>
  </si>
  <si>
    <t>QUADRUM 30 Н 1-1250-11</t>
  </si>
  <si>
    <t>QUADRUM 30 Н 1-1250-12</t>
  </si>
  <si>
    <t>QUADRUM 30 Н 1-1250-13</t>
  </si>
  <si>
    <t>QUADRUM 30 Н 1-1250-14</t>
  </si>
  <si>
    <t>QUADRUM 30 Н 1-1250-15</t>
  </si>
  <si>
    <t>QUADRUM 30 Н 1-1250-16</t>
  </si>
  <si>
    <t>QUADRUM 30 Н 1-1250-17</t>
  </si>
  <si>
    <t>QUADRUM 30 Н 1-1250-18</t>
  </si>
  <si>
    <t>QUADRUM 30 Н 1-1250-19</t>
  </si>
  <si>
    <t>QUADRUM 30 Н 1-1250-20</t>
  </si>
  <si>
    <t>QUADRUM 30 Н 1-1250-21</t>
  </si>
  <si>
    <t>QUADRUM 30 Н 1-1250-22</t>
  </si>
  <si>
    <t>QUADRUM 30 Н 1-1250-23</t>
  </si>
  <si>
    <t>QUADRUM 30 Н 1-1250-24</t>
  </si>
  <si>
    <t>QUADRUM 30 H 2-1250</t>
  </si>
  <si>
    <t>QUADRUM 30 Н 2-1250-3</t>
  </si>
  <si>
    <t>QUADRUM 30 Н 2-1250-4</t>
  </si>
  <si>
    <t>QUADRUM 30 Н 2-1250-5</t>
  </si>
  <si>
    <t>QUADRUM 30 Н 2-1250-6</t>
  </si>
  <si>
    <t>QUADRUM 30 Н 2-1250-7</t>
  </si>
  <si>
    <t>QUADRUM 30 Н 2-1250-8</t>
  </si>
  <si>
    <t>QUADRUM 30 Н 2-1250-9</t>
  </si>
  <si>
    <t>QUADRUM 30 Н 2-1250-10</t>
  </si>
  <si>
    <t>QUADRUM 30 Н 2-1250-11</t>
  </si>
  <si>
    <t>QUADRUM 30 Н 2-1250-12</t>
  </si>
  <si>
    <t>QUADRUM 30 Н 2-1250-13</t>
  </si>
  <si>
    <t>QUADRUM 30 Н 2-1250-14</t>
  </si>
  <si>
    <t>QUADRUM 30 Н 2-1250-15</t>
  </si>
  <si>
    <t>QUADRUM 30 Н 2-1250-16</t>
  </si>
  <si>
    <t>QUADRUM 30 Н 1-1500-3</t>
  </si>
  <si>
    <t>QUADRUM 30 Н 1-1500-4</t>
  </si>
  <si>
    <t>QUADRUM 30 Н 1-1500-5</t>
  </si>
  <si>
    <t>QUADRUM 30 Н 1-1500-6</t>
  </si>
  <si>
    <t>QUADRUM 30 Н 1-1500-7</t>
  </si>
  <si>
    <t>QUADRUM 30 Н 1-1500-8</t>
  </si>
  <si>
    <t>QUADRUM 30 Н 1-1500-9</t>
  </si>
  <si>
    <t>QUADRUM 30 Н 1-1500-10</t>
  </si>
  <si>
    <t>QUADRUM 30 Н 1-1500-11</t>
  </si>
  <si>
    <t>QUADRUM 30 Н 1-1500-12</t>
  </si>
  <si>
    <t>QUADRUM 30 Н 1-1500-13</t>
  </si>
  <si>
    <t>QUADRUM 30 Н 1-1500-14</t>
  </si>
  <si>
    <t>QUADRUM 30 Н 1-1500-15</t>
  </si>
  <si>
    <t>QUADRUM 30 Н 1-1500-16</t>
  </si>
  <si>
    <t>QUADRUM 30 Н 1-1500-17</t>
  </si>
  <si>
    <t>QUADRUM 30 Н 1-1500-18</t>
  </si>
  <si>
    <t>QUADRUM 30 Н 1-1500-19</t>
  </si>
  <si>
    <t>QUADRUM 30 Н 1-1500-20</t>
  </si>
  <si>
    <t>QUADRUM 30 Н 1-1500-21</t>
  </si>
  <si>
    <t>QUADRUM 30 Н 1-1500-22</t>
  </si>
  <si>
    <t>QUADRUM 30 Н 1-1500-23</t>
  </si>
  <si>
    <t>QUADRUM 30 Н 1-1500-24</t>
  </si>
  <si>
    <t>QUADRUM 30 Н 2-1500-3</t>
  </si>
  <si>
    <t>QUADRUM 30 Н 2-1500-4</t>
  </si>
  <si>
    <t>QUADRUM 30 Н 2-1500-5</t>
  </si>
  <si>
    <t>QUADRUM 30 Н 2-1500-6</t>
  </si>
  <si>
    <t>QUADRUM 30 Н 2-1500-7</t>
  </si>
  <si>
    <t>QUADRUM 30 Н 2-1500-8</t>
  </si>
  <si>
    <t>QUADRUM 30 Н 2-1500-9</t>
  </si>
  <si>
    <t>QUADRUM 30 Н 2-1500-10</t>
  </si>
  <si>
    <t>QUADRUM 30 Н 2-1500-11</t>
  </si>
  <si>
    <t>QUADRUM 30 Н 2-1500-12</t>
  </si>
  <si>
    <t>QUADRUM 30 Н 2-1500-13</t>
  </si>
  <si>
    <t>QUADRUM 30 Н 2-1500-14</t>
  </si>
  <si>
    <t>QUADRUM 30 H 1-1500</t>
  </si>
  <si>
    <t>QUADRUM 30 Н 1-1750-3</t>
  </si>
  <si>
    <t>QUADRUM 30 Н 1-1750-4</t>
  </si>
  <si>
    <t>QUADRUM 30 Н 1-1750-5</t>
  </si>
  <si>
    <t>QUADRUM 30 Н 1-1750-6</t>
  </si>
  <si>
    <t>QUADRUM 30 Н 1-1750-7</t>
  </si>
  <si>
    <t>QUADRUM 30 Н 1-1750-8</t>
  </si>
  <si>
    <t>QUADRUM 30 Н 1-1750-9</t>
  </si>
  <si>
    <t>QUADRUM 30 Н 1-1750-10</t>
  </si>
  <si>
    <t>QUADRUM 30 Н 1-1750-11</t>
  </si>
  <si>
    <t>QUADRUM 30 Н 1-1750-12</t>
  </si>
  <si>
    <t>QUADRUM 30 Н 1-1750-13</t>
  </si>
  <si>
    <t>QUADRUM 30 Н 1-1750-14</t>
  </si>
  <si>
    <t>QUADRUM 30 Н 1-1750-15</t>
  </si>
  <si>
    <t>QUADRUM 30 Н 1-1750-16</t>
  </si>
  <si>
    <t>QUADRUM 30 Н 1-1750-17</t>
  </si>
  <si>
    <t>QUADRUM 30 Н 1-1750-18</t>
  </si>
  <si>
    <t>QUADRUM 30 Н 1-1750-19</t>
  </si>
  <si>
    <t>QUADRUM 30 Н 1-1750-20</t>
  </si>
  <si>
    <t>QUADRUM 30 Н 1-1750-21</t>
  </si>
  <si>
    <t>QUADRUM 30 Н 1-1750-22</t>
  </si>
  <si>
    <t>QUADRUM 30 Н 1-1750-23</t>
  </si>
  <si>
    <t>QUADRUM 30 H 1-1750</t>
  </si>
  <si>
    <t>QUADRUM 30 H 2-1750</t>
  </si>
  <si>
    <t>QUADRUM 30 Н 2-1750-3</t>
  </si>
  <si>
    <t>QUADRUM 30 Н 2-1750-4</t>
  </si>
  <si>
    <t>QUADRUM 30 Н 2-1750-5</t>
  </si>
  <si>
    <t>QUADRUM 30 Н 2-1750-6</t>
  </si>
  <si>
    <t>QUADRUM 30 Н 2-1750-7</t>
  </si>
  <si>
    <t>QUADRUM 30 Н 2-1750-8</t>
  </si>
  <si>
    <t>QUADRUM 30 Н 2-1750-9</t>
  </si>
  <si>
    <t>QUADRUM 30 Н 2-1750-10</t>
  </si>
  <si>
    <t>QUADRUM 30 Н 2-1750-11</t>
  </si>
  <si>
    <t>QUADRUM 30 Н 2-1750-12</t>
  </si>
  <si>
    <t>QUADRUM 30 H 1-2000</t>
  </si>
  <si>
    <t>QUADRUM 30 Н 1-2000-3</t>
  </si>
  <si>
    <t>QUADRUM 30 Н 1-2000-4</t>
  </si>
  <si>
    <t>QUADRUM 30 Н 1-2000-5</t>
  </si>
  <si>
    <t>QUADRUM 30 Н 1-2000-6</t>
  </si>
  <si>
    <t>QUADRUM 30 Н 1-2000-7</t>
  </si>
  <si>
    <t>QUADRUM 30 Н 1-2000-8</t>
  </si>
  <si>
    <t>QUADRUM 30 Н 1-2000-9</t>
  </si>
  <si>
    <t>QUADRUM 30 Н 1-2000-10</t>
  </si>
  <si>
    <t>QUADRUM 30 Н 1-2000-11</t>
  </si>
  <si>
    <t>QUADRUM 30 Н 1-2000-12</t>
  </si>
  <si>
    <t>QUADRUM 30 Н 1-2000-13</t>
  </si>
  <si>
    <t>QUADRUM 30 Н 1-2000-14</t>
  </si>
  <si>
    <t>QUADRUM 30 Н 1-2000-15</t>
  </si>
  <si>
    <t>QUADRUM 30 Н 1-2000-16</t>
  </si>
  <si>
    <t>QUADRUM 30 Н 1-2000-17</t>
  </si>
  <si>
    <t>QUADRUM 30 Н 1-2000-18</t>
  </si>
  <si>
    <t>QUADRUM 30 Н 1-2000-19</t>
  </si>
  <si>
    <t>QUADRUM 30 Н 1-2000-20</t>
  </si>
  <si>
    <t>QUADRUM 30 H 2-2000</t>
  </si>
  <si>
    <t>QUADRUM 30 Н 2-2000-3</t>
  </si>
  <si>
    <t>QUADRUM 30 Н 2-2000-4</t>
  </si>
  <si>
    <t>QUADRUM 30 Н 2-2000-5</t>
  </si>
  <si>
    <t>QUADRUM 30 Н 2-2000-6</t>
  </si>
  <si>
    <t>QUADRUM 30 Н 2-2000-7</t>
  </si>
  <si>
    <t>QUADRUM 30 Н 2-2000-8</t>
  </si>
  <si>
    <t>QUADRUM 30 Н 2-2000-9</t>
  </si>
  <si>
    <t>QUADRUM 30 Н 2-2000-10</t>
  </si>
  <si>
    <t>QUADRUM 30 H 2-1500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</si>
</sst>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7"/>
  <sheetViews>
    <sheetView tabSelected="1" workbookViewId="0"/>
  </sheetViews>
  <sheetFormatPr defaultRowHeight="14.4" x14ac:dyDescent="0.3"/>
  <cols>
    <col min="1" max="1" width="5.109375" customWidth="1"/>
    <col min="2" max="2" width="24" customWidth="1"/>
    <col min="3" max="3" width="12.33203125" customWidth="1"/>
    <col min="4" max="4" width="9.88671875" customWidth="1"/>
    <col min="6" max="6" width="8.6640625" customWidth="1"/>
    <col min="7" max="7" width="21" customWidth="1"/>
    <col min="8" max="8" width="17.88671875" customWidth="1"/>
    <col min="9" max="9" width="10.44140625" customWidth="1"/>
    <col min="10" max="10" width="25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15</v>
      </c>
      <c r="C11" s="43"/>
      <c r="D11" s="43"/>
      <c r="E11" s="43"/>
      <c r="F11" s="43"/>
      <c r="G11" s="43"/>
      <c r="H11" s="43"/>
      <c r="J11" s="42" t="s">
        <v>120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3.75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" customHeight="1" x14ac:dyDescent="0.3">
      <c r="B14" s="20" t="s">
        <v>16</v>
      </c>
      <c r="C14" s="36">
        <v>300</v>
      </c>
      <c r="D14" s="39">
        <v>63</v>
      </c>
      <c r="E14" s="19">
        <v>3</v>
      </c>
      <c r="F14" s="19">
        <v>121</v>
      </c>
      <c r="G14" s="21">
        <v>133</v>
      </c>
      <c r="H14" s="30">
        <f t="shared" ref="H14:H67" si="0">G14*POWER((($F$4+$F$6)/2-$F$8)/70,1.27)</f>
        <v>0</v>
      </c>
      <c r="I14" s="22"/>
      <c r="J14" s="20" t="s">
        <v>70</v>
      </c>
      <c r="K14" s="36">
        <v>300</v>
      </c>
      <c r="L14" s="39">
        <v>94</v>
      </c>
      <c r="M14" s="19">
        <v>3</v>
      </c>
      <c r="N14" s="19">
        <v>121</v>
      </c>
      <c r="O14" s="21">
        <v>211</v>
      </c>
      <c r="P14" s="30">
        <f>O14*POWER((($F$4+$F$6)/2-$F$8)/70,1.28)</f>
        <v>0</v>
      </c>
    </row>
    <row r="15" spans="2:16" ht="15.6" x14ac:dyDescent="0.3">
      <c r="B15" s="20" t="s">
        <v>17</v>
      </c>
      <c r="C15" s="37"/>
      <c r="D15" s="40"/>
      <c r="E15" s="19">
        <v>4</v>
      </c>
      <c r="F15" s="19">
        <v>161</v>
      </c>
      <c r="G15" s="21">
        <v>173</v>
      </c>
      <c r="H15" s="30">
        <f t="shared" si="0"/>
        <v>0</v>
      </c>
      <c r="I15" s="22"/>
      <c r="J15" s="20" t="s">
        <v>71</v>
      </c>
      <c r="K15" s="37"/>
      <c r="L15" s="40"/>
      <c r="M15" s="19">
        <v>4</v>
      </c>
      <c r="N15" s="19">
        <v>161</v>
      </c>
      <c r="O15" s="21">
        <v>273</v>
      </c>
      <c r="P15" s="30">
        <f t="shared" ref="P15:P63" si="1">O15*POWER((($F$4+$F$6)/2-$F$8)/70,1.28)</f>
        <v>0</v>
      </c>
    </row>
    <row r="16" spans="2:16" ht="15.6" x14ac:dyDescent="0.3">
      <c r="B16" s="20" t="s">
        <v>18</v>
      </c>
      <c r="C16" s="37"/>
      <c r="D16" s="40"/>
      <c r="E16" s="19">
        <v>5</v>
      </c>
      <c r="F16" s="19">
        <v>201</v>
      </c>
      <c r="G16" s="21">
        <v>211</v>
      </c>
      <c r="H16" s="30">
        <f t="shared" si="0"/>
        <v>0</v>
      </c>
      <c r="I16" s="22"/>
      <c r="J16" s="20" t="s">
        <v>72</v>
      </c>
      <c r="K16" s="37"/>
      <c r="L16" s="40"/>
      <c r="M16" s="19">
        <v>5</v>
      </c>
      <c r="N16" s="19">
        <v>201</v>
      </c>
      <c r="O16" s="21">
        <v>333</v>
      </c>
      <c r="P16" s="30">
        <f t="shared" si="1"/>
        <v>0</v>
      </c>
    </row>
    <row r="17" spans="2:16" ht="15.6" x14ac:dyDescent="0.3">
      <c r="B17" s="20" t="s">
        <v>19</v>
      </c>
      <c r="C17" s="37"/>
      <c r="D17" s="40"/>
      <c r="E17" s="19">
        <v>6</v>
      </c>
      <c r="F17" s="19">
        <v>241</v>
      </c>
      <c r="G17" s="21">
        <v>249</v>
      </c>
      <c r="H17" s="30">
        <f t="shared" si="0"/>
        <v>0</v>
      </c>
      <c r="I17" s="22"/>
      <c r="J17" s="20" t="s">
        <v>73</v>
      </c>
      <c r="K17" s="37"/>
      <c r="L17" s="40"/>
      <c r="M17" s="19">
        <v>6</v>
      </c>
      <c r="N17" s="19">
        <v>241</v>
      </c>
      <c r="O17" s="21">
        <v>392</v>
      </c>
      <c r="P17" s="30">
        <f t="shared" si="1"/>
        <v>0</v>
      </c>
    </row>
    <row r="18" spans="2:16" ht="15.6" x14ac:dyDescent="0.3">
      <c r="B18" s="20" t="s">
        <v>20</v>
      </c>
      <c r="C18" s="37"/>
      <c r="D18" s="40"/>
      <c r="E18" s="19">
        <v>7</v>
      </c>
      <c r="F18" s="16">
        <v>281</v>
      </c>
      <c r="G18" s="17">
        <v>286</v>
      </c>
      <c r="H18" s="30">
        <f t="shared" si="0"/>
        <v>0</v>
      </c>
      <c r="J18" s="20" t="s">
        <v>74</v>
      </c>
      <c r="K18" s="37"/>
      <c r="L18" s="40"/>
      <c r="M18" s="19">
        <v>7</v>
      </c>
      <c r="N18" s="16">
        <v>281</v>
      </c>
      <c r="O18" s="17">
        <v>450</v>
      </c>
      <c r="P18" s="30">
        <f t="shared" si="1"/>
        <v>0</v>
      </c>
    </row>
    <row r="19" spans="2:16" ht="15.6" x14ac:dyDescent="0.3">
      <c r="B19" s="20" t="s">
        <v>21</v>
      </c>
      <c r="C19" s="37"/>
      <c r="D19" s="40"/>
      <c r="E19" s="19">
        <v>8</v>
      </c>
      <c r="F19" s="16">
        <v>321</v>
      </c>
      <c r="G19" s="17">
        <v>323</v>
      </c>
      <c r="H19" s="30">
        <f t="shared" si="0"/>
        <v>0</v>
      </c>
      <c r="J19" s="20" t="s">
        <v>75</v>
      </c>
      <c r="K19" s="37"/>
      <c r="L19" s="40"/>
      <c r="M19" s="19">
        <v>8</v>
      </c>
      <c r="N19" s="16">
        <v>321</v>
      </c>
      <c r="O19" s="17">
        <v>507</v>
      </c>
      <c r="P19" s="30">
        <f t="shared" si="1"/>
        <v>0</v>
      </c>
    </row>
    <row r="20" spans="2:16" ht="15.6" x14ac:dyDescent="0.3">
      <c r="B20" s="20" t="s">
        <v>22</v>
      </c>
      <c r="C20" s="37"/>
      <c r="D20" s="40"/>
      <c r="E20" s="19">
        <v>9</v>
      </c>
      <c r="F20" s="16">
        <v>361</v>
      </c>
      <c r="G20" s="17">
        <v>359</v>
      </c>
      <c r="H20" s="30">
        <f t="shared" si="0"/>
        <v>0</v>
      </c>
      <c r="J20" s="20" t="s">
        <v>76</v>
      </c>
      <c r="K20" s="37"/>
      <c r="L20" s="40"/>
      <c r="M20" s="19">
        <v>9</v>
      </c>
      <c r="N20" s="16">
        <v>361</v>
      </c>
      <c r="O20" s="17">
        <v>564</v>
      </c>
      <c r="P20" s="30">
        <f t="shared" si="1"/>
        <v>0</v>
      </c>
    </row>
    <row r="21" spans="2:16" ht="15.6" x14ac:dyDescent="0.3">
      <c r="B21" s="20" t="s">
        <v>23</v>
      </c>
      <c r="C21" s="37"/>
      <c r="D21" s="40"/>
      <c r="E21" s="19">
        <v>10</v>
      </c>
      <c r="F21" s="16">
        <v>401</v>
      </c>
      <c r="G21" s="17">
        <v>394</v>
      </c>
      <c r="H21" s="30">
        <f t="shared" si="0"/>
        <v>0</v>
      </c>
      <c r="J21" s="20" t="s">
        <v>77</v>
      </c>
      <c r="K21" s="37"/>
      <c r="L21" s="40"/>
      <c r="M21" s="19">
        <v>10</v>
      </c>
      <c r="N21" s="16">
        <v>401</v>
      </c>
      <c r="O21" s="17">
        <v>620</v>
      </c>
      <c r="P21" s="30">
        <f t="shared" si="1"/>
        <v>0</v>
      </c>
    </row>
    <row r="22" spans="2:16" ht="15.6" x14ac:dyDescent="0.3">
      <c r="B22" s="20" t="s">
        <v>24</v>
      </c>
      <c r="C22" s="37"/>
      <c r="D22" s="40"/>
      <c r="E22" s="19">
        <v>11</v>
      </c>
      <c r="F22" s="16">
        <v>441</v>
      </c>
      <c r="G22" s="17">
        <v>430</v>
      </c>
      <c r="H22" s="30">
        <f t="shared" si="0"/>
        <v>0</v>
      </c>
      <c r="I22" s="18"/>
      <c r="J22" s="20" t="s">
        <v>78</v>
      </c>
      <c r="K22" s="37"/>
      <c r="L22" s="40"/>
      <c r="M22" s="19">
        <v>11</v>
      </c>
      <c r="N22" s="16">
        <v>441</v>
      </c>
      <c r="O22" s="17">
        <v>675</v>
      </c>
      <c r="P22" s="30">
        <f t="shared" si="1"/>
        <v>0</v>
      </c>
    </row>
    <row r="23" spans="2:16" ht="15.6" x14ac:dyDescent="0.3">
      <c r="B23" s="20" t="s">
        <v>25</v>
      </c>
      <c r="C23" s="37"/>
      <c r="D23" s="40"/>
      <c r="E23" s="19">
        <v>12</v>
      </c>
      <c r="F23" s="16">
        <v>481</v>
      </c>
      <c r="G23" s="17">
        <v>465</v>
      </c>
      <c r="H23" s="30">
        <f t="shared" si="0"/>
        <v>0</v>
      </c>
      <c r="J23" s="20" t="s">
        <v>79</v>
      </c>
      <c r="K23" s="37"/>
      <c r="L23" s="40"/>
      <c r="M23" s="19">
        <v>12</v>
      </c>
      <c r="N23" s="16">
        <v>481</v>
      </c>
      <c r="O23" s="17">
        <v>729</v>
      </c>
      <c r="P23" s="30">
        <f t="shared" si="1"/>
        <v>0</v>
      </c>
    </row>
    <row r="24" spans="2:16" ht="15.6" x14ac:dyDescent="0.3">
      <c r="B24" s="20" t="s">
        <v>26</v>
      </c>
      <c r="C24" s="37"/>
      <c r="D24" s="40"/>
      <c r="E24" s="19">
        <v>13</v>
      </c>
      <c r="F24" s="16">
        <v>521</v>
      </c>
      <c r="G24" s="17">
        <v>500</v>
      </c>
      <c r="H24" s="30">
        <f t="shared" si="0"/>
        <v>0</v>
      </c>
      <c r="J24" s="20" t="s">
        <v>80</v>
      </c>
      <c r="K24" s="37"/>
      <c r="L24" s="40"/>
      <c r="M24" s="19">
        <v>13</v>
      </c>
      <c r="N24" s="16">
        <v>521</v>
      </c>
      <c r="O24" s="17">
        <v>784</v>
      </c>
      <c r="P24" s="30">
        <f t="shared" si="1"/>
        <v>0</v>
      </c>
    </row>
    <row r="25" spans="2:16" ht="15.6" x14ac:dyDescent="0.3">
      <c r="B25" s="20" t="s">
        <v>27</v>
      </c>
      <c r="C25" s="37"/>
      <c r="D25" s="40"/>
      <c r="E25" s="19">
        <v>14</v>
      </c>
      <c r="F25" s="16">
        <v>561</v>
      </c>
      <c r="G25" s="17">
        <v>534</v>
      </c>
      <c r="H25" s="30">
        <f t="shared" si="0"/>
        <v>0</v>
      </c>
      <c r="J25" s="20" t="s">
        <v>81</v>
      </c>
      <c r="K25" s="37"/>
      <c r="L25" s="40"/>
      <c r="M25" s="19">
        <v>14</v>
      </c>
      <c r="N25" s="16">
        <v>561</v>
      </c>
      <c r="O25" s="17">
        <v>837</v>
      </c>
      <c r="P25" s="30">
        <f t="shared" si="1"/>
        <v>0</v>
      </c>
    </row>
    <row r="26" spans="2:16" ht="15.6" x14ac:dyDescent="0.3">
      <c r="B26" s="20" t="s">
        <v>28</v>
      </c>
      <c r="C26" s="37"/>
      <c r="D26" s="40"/>
      <c r="E26" s="19">
        <v>15</v>
      </c>
      <c r="F26" s="16">
        <v>601</v>
      </c>
      <c r="G26" s="17">
        <v>568</v>
      </c>
      <c r="H26" s="30">
        <f t="shared" si="0"/>
        <v>0</v>
      </c>
      <c r="J26" s="20" t="s">
        <v>82</v>
      </c>
      <c r="K26" s="37"/>
      <c r="L26" s="40"/>
      <c r="M26" s="19">
        <v>15</v>
      </c>
      <c r="N26" s="16">
        <v>601</v>
      </c>
      <c r="O26" s="17">
        <v>891</v>
      </c>
      <c r="P26" s="30">
        <f t="shared" si="1"/>
        <v>0</v>
      </c>
    </row>
    <row r="27" spans="2:16" ht="15.6" x14ac:dyDescent="0.3">
      <c r="B27" s="20" t="s">
        <v>29</v>
      </c>
      <c r="C27" s="37"/>
      <c r="D27" s="40"/>
      <c r="E27" s="19">
        <v>16</v>
      </c>
      <c r="F27" s="16">
        <v>641</v>
      </c>
      <c r="G27" s="17">
        <v>602</v>
      </c>
      <c r="H27" s="30">
        <f t="shared" si="0"/>
        <v>0</v>
      </c>
      <c r="J27" s="20" t="s">
        <v>83</v>
      </c>
      <c r="K27" s="37"/>
      <c r="L27" s="40"/>
      <c r="M27" s="19">
        <v>16</v>
      </c>
      <c r="N27" s="16">
        <v>641</v>
      </c>
      <c r="O27" s="17">
        <v>944</v>
      </c>
      <c r="P27" s="30">
        <f t="shared" si="1"/>
        <v>0</v>
      </c>
    </row>
    <row r="28" spans="2:16" ht="15.6" x14ac:dyDescent="0.3">
      <c r="B28" s="20" t="s">
        <v>30</v>
      </c>
      <c r="C28" s="37"/>
      <c r="D28" s="40"/>
      <c r="E28" s="19">
        <v>17</v>
      </c>
      <c r="F28" s="16">
        <v>681</v>
      </c>
      <c r="G28" s="17">
        <v>636</v>
      </c>
      <c r="H28" s="30">
        <f t="shared" si="0"/>
        <v>0</v>
      </c>
      <c r="J28" s="20" t="s">
        <v>84</v>
      </c>
      <c r="K28" s="37"/>
      <c r="L28" s="40"/>
      <c r="M28" s="19">
        <v>17</v>
      </c>
      <c r="N28" s="16">
        <v>681</v>
      </c>
      <c r="O28" s="17">
        <v>996</v>
      </c>
      <c r="P28" s="30">
        <f t="shared" si="1"/>
        <v>0</v>
      </c>
    </row>
    <row r="29" spans="2:16" ht="15.6" x14ac:dyDescent="0.3">
      <c r="B29" s="20" t="s">
        <v>31</v>
      </c>
      <c r="C29" s="37"/>
      <c r="D29" s="40"/>
      <c r="E29" s="19">
        <v>18</v>
      </c>
      <c r="F29" s="16">
        <v>721</v>
      </c>
      <c r="G29" s="17">
        <v>670</v>
      </c>
      <c r="H29" s="30">
        <f t="shared" si="0"/>
        <v>0</v>
      </c>
      <c r="J29" s="20" t="s">
        <v>85</v>
      </c>
      <c r="K29" s="37"/>
      <c r="L29" s="40"/>
      <c r="M29" s="19">
        <v>18</v>
      </c>
      <c r="N29" s="16">
        <v>721</v>
      </c>
      <c r="O29" s="17">
        <v>1049</v>
      </c>
      <c r="P29" s="30">
        <f t="shared" si="1"/>
        <v>0</v>
      </c>
    </row>
    <row r="30" spans="2:16" ht="15.6" x14ac:dyDescent="0.3">
      <c r="B30" s="20" t="s">
        <v>32</v>
      </c>
      <c r="C30" s="37"/>
      <c r="D30" s="40"/>
      <c r="E30" s="19">
        <v>19</v>
      </c>
      <c r="F30" s="16">
        <v>761</v>
      </c>
      <c r="G30" s="17">
        <v>703</v>
      </c>
      <c r="H30" s="30">
        <f t="shared" si="0"/>
        <v>0</v>
      </c>
      <c r="J30" s="20" t="s">
        <v>86</v>
      </c>
      <c r="K30" s="37"/>
      <c r="L30" s="40"/>
      <c r="M30" s="19">
        <v>19</v>
      </c>
      <c r="N30" s="16">
        <v>761</v>
      </c>
      <c r="O30" s="17">
        <v>1100</v>
      </c>
      <c r="P30" s="30">
        <f t="shared" si="1"/>
        <v>0</v>
      </c>
    </row>
    <row r="31" spans="2:16" ht="15.6" x14ac:dyDescent="0.3">
      <c r="B31" s="20" t="s">
        <v>33</v>
      </c>
      <c r="C31" s="37"/>
      <c r="D31" s="40"/>
      <c r="E31" s="19">
        <v>20</v>
      </c>
      <c r="F31" s="16">
        <v>801</v>
      </c>
      <c r="G31" s="17">
        <v>737</v>
      </c>
      <c r="H31" s="30">
        <f t="shared" si="0"/>
        <v>0</v>
      </c>
      <c r="J31" s="20" t="s">
        <v>87</v>
      </c>
      <c r="K31" s="37"/>
      <c r="L31" s="40"/>
      <c r="M31" s="19">
        <v>20</v>
      </c>
      <c r="N31" s="16">
        <v>801</v>
      </c>
      <c r="O31" s="17">
        <v>1152</v>
      </c>
      <c r="P31" s="30">
        <f t="shared" si="1"/>
        <v>0</v>
      </c>
    </row>
    <row r="32" spans="2:16" ht="15.6" x14ac:dyDescent="0.3">
      <c r="B32" s="20" t="s">
        <v>34</v>
      </c>
      <c r="C32" s="37"/>
      <c r="D32" s="40"/>
      <c r="E32" s="19">
        <v>21</v>
      </c>
      <c r="F32" s="16">
        <v>841</v>
      </c>
      <c r="G32" s="17">
        <v>770</v>
      </c>
      <c r="H32" s="30">
        <f t="shared" si="0"/>
        <v>0</v>
      </c>
      <c r="J32" s="20" t="s">
        <v>88</v>
      </c>
      <c r="K32" s="37"/>
      <c r="L32" s="40"/>
      <c r="M32" s="19">
        <v>21</v>
      </c>
      <c r="N32" s="16">
        <v>841</v>
      </c>
      <c r="O32" s="17">
        <v>1204</v>
      </c>
      <c r="P32" s="30">
        <f t="shared" si="1"/>
        <v>0</v>
      </c>
    </row>
    <row r="33" spans="2:16" ht="15.6" x14ac:dyDescent="0.3">
      <c r="B33" s="20" t="s">
        <v>35</v>
      </c>
      <c r="C33" s="37"/>
      <c r="D33" s="40"/>
      <c r="E33" s="19">
        <v>22</v>
      </c>
      <c r="F33" s="16">
        <v>881</v>
      </c>
      <c r="G33" s="17">
        <v>803</v>
      </c>
      <c r="H33" s="30">
        <f t="shared" si="0"/>
        <v>0</v>
      </c>
      <c r="J33" s="20" t="s">
        <v>89</v>
      </c>
      <c r="K33" s="37"/>
      <c r="L33" s="40"/>
      <c r="M33" s="19">
        <v>22</v>
      </c>
      <c r="N33" s="16">
        <v>881</v>
      </c>
      <c r="O33" s="17">
        <v>1255</v>
      </c>
      <c r="P33" s="30">
        <f t="shared" si="1"/>
        <v>0</v>
      </c>
    </row>
    <row r="34" spans="2:16" ht="15.6" x14ac:dyDescent="0.3">
      <c r="B34" s="20" t="s">
        <v>36</v>
      </c>
      <c r="C34" s="37"/>
      <c r="D34" s="40"/>
      <c r="E34" s="19">
        <v>23</v>
      </c>
      <c r="F34" s="16">
        <v>921</v>
      </c>
      <c r="G34" s="17">
        <v>835</v>
      </c>
      <c r="H34" s="30">
        <f t="shared" si="0"/>
        <v>0</v>
      </c>
      <c r="J34" s="20" t="s">
        <v>90</v>
      </c>
      <c r="K34" s="37"/>
      <c r="L34" s="40"/>
      <c r="M34" s="19">
        <v>23</v>
      </c>
      <c r="N34" s="16">
        <v>921</v>
      </c>
      <c r="O34" s="17">
        <v>1306</v>
      </c>
      <c r="P34" s="30">
        <f t="shared" si="1"/>
        <v>0</v>
      </c>
    </row>
    <row r="35" spans="2:16" ht="15.6" x14ac:dyDescent="0.3">
      <c r="B35" s="20" t="s">
        <v>37</v>
      </c>
      <c r="C35" s="37"/>
      <c r="D35" s="40"/>
      <c r="E35" s="19">
        <v>24</v>
      </c>
      <c r="F35" s="16">
        <v>961</v>
      </c>
      <c r="G35" s="17">
        <v>868</v>
      </c>
      <c r="H35" s="30">
        <f t="shared" si="0"/>
        <v>0</v>
      </c>
      <c r="J35" s="20" t="s">
        <v>91</v>
      </c>
      <c r="K35" s="37"/>
      <c r="L35" s="40"/>
      <c r="M35" s="19">
        <v>24</v>
      </c>
      <c r="N35" s="16">
        <v>961</v>
      </c>
      <c r="O35" s="17">
        <v>1356</v>
      </c>
      <c r="P35" s="30">
        <f t="shared" si="1"/>
        <v>0</v>
      </c>
    </row>
    <row r="36" spans="2:16" ht="15.6" x14ac:dyDescent="0.3">
      <c r="B36" s="20" t="s">
        <v>38</v>
      </c>
      <c r="C36" s="37"/>
      <c r="D36" s="40"/>
      <c r="E36" s="19">
        <v>25</v>
      </c>
      <c r="F36" s="16">
        <v>1001</v>
      </c>
      <c r="G36" s="17">
        <v>901</v>
      </c>
      <c r="H36" s="30">
        <f t="shared" si="0"/>
        <v>0</v>
      </c>
      <c r="J36" s="20" t="s">
        <v>92</v>
      </c>
      <c r="K36" s="37"/>
      <c r="L36" s="40"/>
      <c r="M36" s="19">
        <v>25</v>
      </c>
      <c r="N36" s="16">
        <v>1001</v>
      </c>
      <c r="O36" s="17">
        <v>1407</v>
      </c>
      <c r="P36" s="30">
        <f t="shared" si="1"/>
        <v>0</v>
      </c>
    </row>
    <row r="37" spans="2:16" ht="15.6" x14ac:dyDescent="0.3">
      <c r="B37" s="20" t="s">
        <v>39</v>
      </c>
      <c r="C37" s="37"/>
      <c r="D37" s="40"/>
      <c r="E37" s="19">
        <v>26</v>
      </c>
      <c r="F37" s="16">
        <v>1041</v>
      </c>
      <c r="G37" s="17">
        <v>933</v>
      </c>
      <c r="H37" s="30">
        <f t="shared" si="0"/>
        <v>0</v>
      </c>
      <c r="J37" s="20" t="s">
        <v>93</v>
      </c>
      <c r="K37" s="37"/>
      <c r="L37" s="40"/>
      <c r="M37" s="19">
        <v>26</v>
      </c>
      <c r="N37" s="16">
        <v>1041</v>
      </c>
      <c r="O37" s="17">
        <v>1457</v>
      </c>
      <c r="P37" s="30">
        <f t="shared" si="1"/>
        <v>0</v>
      </c>
    </row>
    <row r="38" spans="2:16" ht="15.6" x14ac:dyDescent="0.3">
      <c r="B38" s="20" t="s">
        <v>40</v>
      </c>
      <c r="C38" s="37"/>
      <c r="D38" s="40"/>
      <c r="E38" s="19">
        <v>27</v>
      </c>
      <c r="F38" s="16">
        <v>1081</v>
      </c>
      <c r="G38" s="17">
        <v>965</v>
      </c>
      <c r="H38" s="30">
        <f t="shared" si="0"/>
        <v>0</v>
      </c>
      <c r="J38" s="20" t="s">
        <v>94</v>
      </c>
      <c r="K38" s="37"/>
      <c r="L38" s="40"/>
      <c r="M38" s="19">
        <v>27</v>
      </c>
      <c r="N38" s="16">
        <v>1081</v>
      </c>
      <c r="O38" s="17">
        <v>1507</v>
      </c>
      <c r="P38" s="30">
        <f t="shared" si="1"/>
        <v>0</v>
      </c>
    </row>
    <row r="39" spans="2:16" ht="15.6" x14ac:dyDescent="0.3">
      <c r="B39" s="20" t="s">
        <v>41</v>
      </c>
      <c r="C39" s="37"/>
      <c r="D39" s="40"/>
      <c r="E39" s="19">
        <v>28</v>
      </c>
      <c r="F39" s="16">
        <v>1121</v>
      </c>
      <c r="G39" s="17">
        <v>997</v>
      </c>
      <c r="H39" s="30">
        <f t="shared" si="0"/>
        <v>0</v>
      </c>
      <c r="J39" s="20" t="s">
        <v>95</v>
      </c>
      <c r="K39" s="37"/>
      <c r="L39" s="40"/>
      <c r="M39" s="19">
        <v>28</v>
      </c>
      <c r="N39" s="16">
        <v>1121</v>
      </c>
      <c r="O39" s="17">
        <v>1557</v>
      </c>
      <c r="P39" s="30">
        <f t="shared" si="1"/>
        <v>0</v>
      </c>
    </row>
    <row r="40" spans="2:16" ht="15.6" x14ac:dyDescent="0.3">
      <c r="B40" s="20" t="s">
        <v>42</v>
      </c>
      <c r="C40" s="37"/>
      <c r="D40" s="40"/>
      <c r="E40" s="19">
        <v>29</v>
      </c>
      <c r="F40" s="16">
        <v>1161</v>
      </c>
      <c r="G40" s="17">
        <v>1030</v>
      </c>
      <c r="H40" s="30">
        <f t="shared" si="0"/>
        <v>0</v>
      </c>
      <c r="J40" s="20" t="s">
        <v>96</v>
      </c>
      <c r="K40" s="37"/>
      <c r="L40" s="40"/>
      <c r="M40" s="19">
        <v>29</v>
      </c>
      <c r="N40" s="16">
        <v>1161</v>
      </c>
      <c r="O40" s="17">
        <v>1607</v>
      </c>
      <c r="P40" s="30">
        <f t="shared" si="1"/>
        <v>0</v>
      </c>
    </row>
    <row r="41" spans="2:16" ht="15.6" x14ac:dyDescent="0.3">
      <c r="B41" s="20" t="s">
        <v>43</v>
      </c>
      <c r="C41" s="37"/>
      <c r="D41" s="40"/>
      <c r="E41" s="19">
        <v>30</v>
      </c>
      <c r="F41" s="16">
        <v>1201</v>
      </c>
      <c r="G41" s="17">
        <v>1061</v>
      </c>
      <c r="H41" s="30">
        <f t="shared" si="0"/>
        <v>0</v>
      </c>
      <c r="J41" s="20" t="s">
        <v>97</v>
      </c>
      <c r="K41" s="37"/>
      <c r="L41" s="40"/>
      <c r="M41" s="19">
        <v>30</v>
      </c>
      <c r="N41" s="16">
        <v>1201</v>
      </c>
      <c r="O41" s="17">
        <v>1656</v>
      </c>
      <c r="P41" s="30">
        <f t="shared" si="1"/>
        <v>0</v>
      </c>
    </row>
    <row r="42" spans="2:16" ht="15.6" x14ac:dyDescent="0.3">
      <c r="B42" s="20" t="s">
        <v>44</v>
      </c>
      <c r="C42" s="37"/>
      <c r="D42" s="40"/>
      <c r="E42" s="19">
        <v>31</v>
      </c>
      <c r="F42" s="16">
        <v>1241</v>
      </c>
      <c r="G42" s="17">
        <v>1093</v>
      </c>
      <c r="H42" s="30">
        <f t="shared" si="0"/>
        <v>0</v>
      </c>
      <c r="J42" s="20" t="s">
        <v>98</v>
      </c>
      <c r="K42" s="37"/>
      <c r="L42" s="40"/>
      <c r="M42" s="19">
        <v>31</v>
      </c>
      <c r="N42" s="16">
        <v>1241</v>
      </c>
      <c r="O42" s="17">
        <v>1706</v>
      </c>
      <c r="P42" s="30">
        <f t="shared" si="1"/>
        <v>0</v>
      </c>
    </row>
    <row r="43" spans="2:16" ht="15.6" x14ac:dyDescent="0.3">
      <c r="B43" s="20" t="s">
        <v>45</v>
      </c>
      <c r="C43" s="37"/>
      <c r="D43" s="40"/>
      <c r="E43" s="19">
        <v>32</v>
      </c>
      <c r="F43" s="16">
        <v>1281</v>
      </c>
      <c r="G43" s="17">
        <v>1125</v>
      </c>
      <c r="H43" s="30">
        <f t="shared" si="0"/>
        <v>0</v>
      </c>
      <c r="J43" s="20" t="s">
        <v>99</v>
      </c>
      <c r="K43" s="37"/>
      <c r="L43" s="40"/>
      <c r="M43" s="19">
        <v>32</v>
      </c>
      <c r="N43" s="16">
        <v>1281</v>
      </c>
      <c r="O43" s="17">
        <v>1755</v>
      </c>
      <c r="P43" s="30">
        <f t="shared" si="1"/>
        <v>0</v>
      </c>
    </row>
    <row r="44" spans="2:16" ht="15.6" x14ac:dyDescent="0.3">
      <c r="B44" s="20" t="s">
        <v>46</v>
      </c>
      <c r="C44" s="37"/>
      <c r="D44" s="40"/>
      <c r="E44" s="19">
        <v>33</v>
      </c>
      <c r="F44" s="16">
        <v>1321</v>
      </c>
      <c r="G44" s="17">
        <v>1157</v>
      </c>
      <c r="H44" s="30">
        <f t="shared" si="0"/>
        <v>0</v>
      </c>
      <c r="J44" s="20" t="s">
        <v>100</v>
      </c>
      <c r="K44" s="37"/>
      <c r="L44" s="40"/>
      <c r="M44" s="19">
        <v>33</v>
      </c>
      <c r="N44" s="16">
        <v>1321</v>
      </c>
      <c r="O44" s="17">
        <v>1804</v>
      </c>
      <c r="P44" s="30">
        <f t="shared" si="1"/>
        <v>0</v>
      </c>
    </row>
    <row r="45" spans="2:16" ht="15.6" x14ac:dyDescent="0.3">
      <c r="B45" s="20" t="s">
        <v>47</v>
      </c>
      <c r="C45" s="37"/>
      <c r="D45" s="40"/>
      <c r="E45" s="19">
        <v>34</v>
      </c>
      <c r="F45" s="16">
        <v>1361</v>
      </c>
      <c r="G45" s="17">
        <v>1188</v>
      </c>
      <c r="H45" s="30">
        <f t="shared" si="0"/>
        <v>0</v>
      </c>
      <c r="J45" s="20" t="s">
        <v>101</v>
      </c>
      <c r="K45" s="37"/>
      <c r="L45" s="40"/>
      <c r="M45" s="19">
        <v>34</v>
      </c>
      <c r="N45" s="16">
        <v>1361</v>
      </c>
      <c r="O45" s="17">
        <v>1853</v>
      </c>
      <c r="P45" s="30">
        <f t="shared" si="1"/>
        <v>0</v>
      </c>
    </row>
    <row r="46" spans="2:16" ht="15.6" x14ac:dyDescent="0.3">
      <c r="B46" s="20" t="s">
        <v>48</v>
      </c>
      <c r="C46" s="37"/>
      <c r="D46" s="40"/>
      <c r="E46" s="19">
        <v>35</v>
      </c>
      <c r="F46" s="16">
        <v>1401</v>
      </c>
      <c r="G46" s="17">
        <v>1220</v>
      </c>
      <c r="H46" s="30">
        <f t="shared" si="0"/>
        <v>0</v>
      </c>
      <c r="J46" s="20" t="s">
        <v>102</v>
      </c>
      <c r="K46" s="37"/>
      <c r="L46" s="40"/>
      <c r="M46" s="19">
        <v>35</v>
      </c>
      <c r="N46" s="16">
        <v>1401</v>
      </c>
      <c r="O46" s="17">
        <v>1901</v>
      </c>
      <c r="P46" s="30">
        <f t="shared" si="1"/>
        <v>0</v>
      </c>
    </row>
    <row r="47" spans="2:16" ht="15.6" x14ac:dyDescent="0.3">
      <c r="B47" s="20" t="s">
        <v>49</v>
      </c>
      <c r="C47" s="37"/>
      <c r="D47" s="40"/>
      <c r="E47" s="19">
        <v>36</v>
      </c>
      <c r="F47" s="16">
        <v>1441</v>
      </c>
      <c r="G47" s="17">
        <v>1251</v>
      </c>
      <c r="H47" s="30">
        <f t="shared" si="0"/>
        <v>0</v>
      </c>
      <c r="J47" s="20" t="s">
        <v>103</v>
      </c>
      <c r="K47" s="37"/>
      <c r="L47" s="40"/>
      <c r="M47" s="19">
        <v>36</v>
      </c>
      <c r="N47" s="16">
        <v>1441</v>
      </c>
      <c r="O47" s="17">
        <v>1950</v>
      </c>
      <c r="P47" s="30">
        <f t="shared" si="1"/>
        <v>0</v>
      </c>
    </row>
    <row r="48" spans="2:16" ht="15.6" x14ac:dyDescent="0.3">
      <c r="B48" s="20" t="s">
        <v>50</v>
      </c>
      <c r="C48" s="37"/>
      <c r="D48" s="40"/>
      <c r="E48" s="19">
        <v>37</v>
      </c>
      <c r="F48" s="16">
        <v>1481</v>
      </c>
      <c r="G48" s="17">
        <v>1282</v>
      </c>
      <c r="H48" s="30">
        <f t="shared" si="0"/>
        <v>0</v>
      </c>
      <c r="J48" s="20" t="s">
        <v>104</v>
      </c>
      <c r="K48" s="37"/>
      <c r="L48" s="40"/>
      <c r="M48" s="19">
        <v>37</v>
      </c>
      <c r="N48" s="16">
        <v>1481</v>
      </c>
      <c r="O48" s="17">
        <v>1998</v>
      </c>
      <c r="P48" s="30">
        <f t="shared" si="1"/>
        <v>0</v>
      </c>
    </row>
    <row r="49" spans="2:16" ht="15.6" x14ac:dyDescent="0.3">
      <c r="B49" s="20" t="s">
        <v>51</v>
      </c>
      <c r="C49" s="37"/>
      <c r="D49" s="40"/>
      <c r="E49" s="19">
        <v>38</v>
      </c>
      <c r="F49" s="16">
        <v>1521</v>
      </c>
      <c r="G49" s="17">
        <v>1313</v>
      </c>
      <c r="H49" s="30">
        <f t="shared" si="0"/>
        <v>0</v>
      </c>
      <c r="J49" s="20" t="s">
        <v>105</v>
      </c>
      <c r="K49" s="37"/>
      <c r="L49" s="40"/>
      <c r="M49" s="19">
        <v>38</v>
      </c>
      <c r="N49" s="16">
        <v>1521</v>
      </c>
      <c r="O49" s="17">
        <v>2047</v>
      </c>
      <c r="P49" s="30">
        <f t="shared" si="1"/>
        <v>0</v>
      </c>
    </row>
    <row r="50" spans="2:16" ht="15.6" x14ac:dyDescent="0.3">
      <c r="B50" s="20" t="s">
        <v>52</v>
      </c>
      <c r="C50" s="37"/>
      <c r="D50" s="40"/>
      <c r="E50" s="19">
        <v>39</v>
      </c>
      <c r="F50" s="16">
        <v>1561</v>
      </c>
      <c r="G50" s="17">
        <v>1345</v>
      </c>
      <c r="H50" s="30">
        <f t="shared" si="0"/>
        <v>0</v>
      </c>
      <c r="J50" s="20" t="s">
        <v>106</v>
      </c>
      <c r="K50" s="37"/>
      <c r="L50" s="40"/>
      <c r="M50" s="19">
        <v>39</v>
      </c>
      <c r="N50" s="16">
        <v>1561</v>
      </c>
      <c r="O50" s="17">
        <v>2095</v>
      </c>
      <c r="P50" s="30">
        <f t="shared" si="1"/>
        <v>0</v>
      </c>
    </row>
    <row r="51" spans="2:16" ht="15.6" x14ac:dyDescent="0.3">
      <c r="B51" s="20" t="s">
        <v>53</v>
      </c>
      <c r="C51" s="37"/>
      <c r="D51" s="40"/>
      <c r="E51" s="19">
        <v>40</v>
      </c>
      <c r="F51" s="16">
        <v>1601</v>
      </c>
      <c r="G51" s="17">
        <v>1376</v>
      </c>
      <c r="H51" s="30">
        <f t="shared" si="0"/>
        <v>0</v>
      </c>
      <c r="J51" s="20" t="s">
        <v>107</v>
      </c>
      <c r="K51" s="37"/>
      <c r="L51" s="40"/>
      <c r="M51" s="19">
        <v>40</v>
      </c>
      <c r="N51" s="16">
        <v>1601</v>
      </c>
      <c r="O51" s="17">
        <v>2143</v>
      </c>
      <c r="P51" s="30">
        <f t="shared" si="1"/>
        <v>0</v>
      </c>
    </row>
    <row r="52" spans="2:16" ht="15.6" x14ac:dyDescent="0.3">
      <c r="B52" s="20" t="s">
        <v>54</v>
      </c>
      <c r="C52" s="37"/>
      <c r="D52" s="40"/>
      <c r="E52" s="19">
        <v>41</v>
      </c>
      <c r="F52" s="16">
        <v>1641</v>
      </c>
      <c r="G52" s="17">
        <v>1406</v>
      </c>
      <c r="H52" s="30">
        <f t="shared" si="0"/>
        <v>0</v>
      </c>
      <c r="J52" s="20" t="s">
        <v>108</v>
      </c>
      <c r="K52" s="37"/>
      <c r="L52" s="40"/>
      <c r="M52" s="19">
        <v>41</v>
      </c>
      <c r="N52" s="16">
        <v>1641</v>
      </c>
      <c r="O52" s="17">
        <v>2191</v>
      </c>
      <c r="P52" s="30">
        <f t="shared" si="1"/>
        <v>0</v>
      </c>
    </row>
    <row r="53" spans="2:16" ht="15.6" x14ac:dyDescent="0.3">
      <c r="B53" s="20" t="s">
        <v>55</v>
      </c>
      <c r="C53" s="37"/>
      <c r="D53" s="40"/>
      <c r="E53" s="19">
        <v>42</v>
      </c>
      <c r="F53" s="16">
        <v>1681</v>
      </c>
      <c r="G53" s="17">
        <v>1437</v>
      </c>
      <c r="H53" s="30">
        <f t="shared" si="0"/>
        <v>0</v>
      </c>
      <c r="J53" s="20" t="s">
        <v>109</v>
      </c>
      <c r="K53" s="37"/>
      <c r="L53" s="40"/>
      <c r="M53" s="19">
        <v>42</v>
      </c>
      <c r="N53" s="16">
        <v>1681</v>
      </c>
      <c r="O53" s="17">
        <v>2238</v>
      </c>
      <c r="P53" s="30">
        <f t="shared" si="1"/>
        <v>0</v>
      </c>
    </row>
    <row r="54" spans="2:16" ht="15.6" x14ac:dyDescent="0.3">
      <c r="B54" s="20" t="s">
        <v>56</v>
      </c>
      <c r="C54" s="37"/>
      <c r="D54" s="40"/>
      <c r="E54" s="19">
        <v>43</v>
      </c>
      <c r="F54" s="16">
        <v>1721</v>
      </c>
      <c r="G54" s="17">
        <v>1468</v>
      </c>
      <c r="H54" s="30">
        <f t="shared" si="0"/>
        <v>0</v>
      </c>
      <c r="J54" s="20" t="s">
        <v>110</v>
      </c>
      <c r="K54" s="37"/>
      <c r="L54" s="40"/>
      <c r="M54" s="19">
        <v>43</v>
      </c>
      <c r="N54" s="16">
        <v>1721</v>
      </c>
      <c r="O54" s="17">
        <v>2286</v>
      </c>
      <c r="P54" s="30">
        <f t="shared" si="1"/>
        <v>0</v>
      </c>
    </row>
    <row r="55" spans="2:16" ht="15.6" x14ac:dyDescent="0.3">
      <c r="B55" s="20" t="s">
        <v>57</v>
      </c>
      <c r="C55" s="37"/>
      <c r="D55" s="40"/>
      <c r="E55" s="19">
        <v>44</v>
      </c>
      <c r="F55" s="16">
        <v>1761</v>
      </c>
      <c r="G55" s="17">
        <v>1499</v>
      </c>
      <c r="H55" s="30">
        <f t="shared" si="0"/>
        <v>0</v>
      </c>
      <c r="J55" s="20" t="s">
        <v>111</v>
      </c>
      <c r="K55" s="37"/>
      <c r="L55" s="40"/>
      <c r="M55" s="19">
        <v>44</v>
      </c>
      <c r="N55" s="16">
        <v>1761</v>
      </c>
      <c r="O55" s="17">
        <v>2333</v>
      </c>
      <c r="P55" s="30">
        <f t="shared" si="1"/>
        <v>0</v>
      </c>
    </row>
    <row r="56" spans="2:16" ht="15.6" x14ac:dyDescent="0.3">
      <c r="B56" s="20" t="s">
        <v>58</v>
      </c>
      <c r="C56" s="37"/>
      <c r="D56" s="40"/>
      <c r="E56" s="19">
        <v>45</v>
      </c>
      <c r="F56" s="16">
        <v>1801</v>
      </c>
      <c r="G56" s="17">
        <v>1530</v>
      </c>
      <c r="H56" s="30">
        <f t="shared" si="0"/>
        <v>0</v>
      </c>
      <c r="J56" s="20" t="s">
        <v>112</v>
      </c>
      <c r="K56" s="37"/>
      <c r="L56" s="40"/>
      <c r="M56" s="19">
        <v>45</v>
      </c>
      <c r="N56" s="16">
        <v>1801</v>
      </c>
      <c r="O56" s="17">
        <v>2381</v>
      </c>
      <c r="P56" s="30">
        <f t="shared" si="1"/>
        <v>0</v>
      </c>
    </row>
    <row r="57" spans="2:16" ht="15.6" x14ac:dyDescent="0.3">
      <c r="B57" s="20" t="s">
        <v>59</v>
      </c>
      <c r="C57" s="37"/>
      <c r="D57" s="40"/>
      <c r="E57" s="19">
        <v>46</v>
      </c>
      <c r="F57" s="16">
        <v>1841</v>
      </c>
      <c r="G57" s="17">
        <v>1560</v>
      </c>
      <c r="H57" s="30">
        <f t="shared" si="0"/>
        <v>0</v>
      </c>
      <c r="J57" s="20" t="s">
        <v>113</v>
      </c>
      <c r="K57" s="37"/>
      <c r="L57" s="40"/>
      <c r="M57" s="19">
        <v>46</v>
      </c>
      <c r="N57" s="16">
        <v>1841</v>
      </c>
      <c r="O57" s="17">
        <v>2428</v>
      </c>
      <c r="P57" s="30">
        <f t="shared" si="1"/>
        <v>0</v>
      </c>
    </row>
    <row r="58" spans="2:16" ht="15.6" x14ac:dyDescent="0.3">
      <c r="B58" s="20" t="s">
        <v>60</v>
      </c>
      <c r="C58" s="37"/>
      <c r="D58" s="40"/>
      <c r="E58" s="19">
        <v>47</v>
      </c>
      <c r="F58" s="16">
        <v>1881</v>
      </c>
      <c r="G58" s="17">
        <v>1591</v>
      </c>
      <c r="H58" s="30">
        <f t="shared" si="0"/>
        <v>0</v>
      </c>
      <c r="J58" s="20" t="s">
        <v>114</v>
      </c>
      <c r="K58" s="37"/>
      <c r="L58" s="40"/>
      <c r="M58" s="19">
        <v>47</v>
      </c>
      <c r="N58" s="16">
        <v>1881</v>
      </c>
      <c r="O58" s="17">
        <v>2475</v>
      </c>
      <c r="P58" s="30">
        <f t="shared" si="1"/>
        <v>0</v>
      </c>
    </row>
    <row r="59" spans="2:16" ht="15.6" x14ac:dyDescent="0.3">
      <c r="B59" s="20" t="s">
        <v>61</v>
      </c>
      <c r="C59" s="37"/>
      <c r="D59" s="40"/>
      <c r="E59" s="19">
        <v>48</v>
      </c>
      <c r="F59" s="16">
        <v>1921</v>
      </c>
      <c r="G59" s="17">
        <v>1621</v>
      </c>
      <c r="H59" s="30">
        <f t="shared" si="0"/>
        <v>0</v>
      </c>
      <c r="J59" s="20" t="s">
        <v>115</v>
      </c>
      <c r="K59" s="37"/>
      <c r="L59" s="40"/>
      <c r="M59" s="19">
        <v>48</v>
      </c>
      <c r="N59" s="16">
        <v>1921</v>
      </c>
      <c r="O59" s="17">
        <v>2522</v>
      </c>
      <c r="P59" s="30">
        <f t="shared" si="1"/>
        <v>0</v>
      </c>
    </row>
    <row r="60" spans="2:16" ht="15.6" x14ac:dyDescent="0.3">
      <c r="B60" s="20" t="s">
        <v>62</v>
      </c>
      <c r="C60" s="37"/>
      <c r="D60" s="40"/>
      <c r="E60" s="19">
        <v>49</v>
      </c>
      <c r="F60" s="16">
        <v>1961</v>
      </c>
      <c r="G60" s="17">
        <v>1652</v>
      </c>
      <c r="H60" s="30">
        <f t="shared" si="0"/>
        <v>0</v>
      </c>
      <c r="J60" s="20" t="s">
        <v>116</v>
      </c>
      <c r="K60" s="37"/>
      <c r="L60" s="40"/>
      <c r="M60" s="19">
        <v>49</v>
      </c>
      <c r="N60" s="16">
        <v>1961</v>
      </c>
      <c r="O60" s="17">
        <v>2569</v>
      </c>
      <c r="P60" s="30">
        <f t="shared" si="1"/>
        <v>0</v>
      </c>
    </row>
    <row r="61" spans="2:16" ht="15.6" x14ac:dyDescent="0.3">
      <c r="B61" s="20" t="s">
        <v>63</v>
      </c>
      <c r="C61" s="37"/>
      <c r="D61" s="40"/>
      <c r="E61" s="19">
        <v>50</v>
      </c>
      <c r="F61" s="16">
        <v>2001</v>
      </c>
      <c r="G61" s="17">
        <v>1682</v>
      </c>
      <c r="H61" s="30">
        <f t="shared" si="0"/>
        <v>0</v>
      </c>
      <c r="J61" s="20" t="s">
        <v>117</v>
      </c>
      <c r="K61" s="37"/>
      <c r="L61" s="40"/>
      <c r="M61" s="19">
        <v>50</v>
      </c>
      <c r="N61" s="16">
        <v>2001</v>
      </c>
      <c r="O61" s="17">
        <v>2616</v>
      </c>
      <c r="P61" s="30">
        <f t="shared" si="1"/>
        <v>0</v>
      </c>
    </row>
    <row r="62" spans="2:16" ht="15.6" x14ac:dyDescent="0.3">
      <c r="B62" s="20" t="s">
        <v>64</v>
      </c>
      <c r="C62" s="37"/>
      <c r="D62" s="40"/>
      <c r="E62" s="19">
        <v>51</v>
      </c>
      <c r="F62" s="16">
        <v>2041</v>
      </c>
      <c r="G62" s="17">
        <v>1712</v>
      </c>
      <c r="H62" s="30">
        <f t="shared" si="0"/>
        <v>0</v>
      </c>
      <c r="J62" s="20" t="s">
        <v>118</v>
      </c>
      <c r="K62" s="37"/>
      <c r="L62" s="40"/>
      <c r="M62" s="19">
        <v>51</v>
      </c>
      <c r="N62" s="16">
        <v>2041</v>
      </c>
      <c r="O62" s="17">
        <v>2663</v>
      </c>
      <c r="P62" s="30">
        <f t="shared" si="1"/>
        <v>0</v>
      </c>
    </row>
    <row r="63" spans="2:16" ht="15.6" x14ac:dyDescent="0.3">
      <c r="B63" s="20" t="s">
        <v>65</v>
      </c>
      <c r="C63" s="37"/>
      <c r="D63" s="40"/>
      <c r="E63" s="19">
        <v>52</v>
      </c>
      <c r="F63" s="16">
        <v>2081</v>
      </c>
      <c r="G63" s="17">
        <v>1742</v>
      </c>
      <c r="H63" s="30">
        <f t="shared" si="0"/>
        <v>0</v>
      </c>
      <c r="J63" s="20" t="s">
        <v>119</v>
      </c>
      <c r="K63" s="38"/>
      <c r="L63" s="41"/>
      <c r="M63" s="19">
        <v>52</v>
      </c>
      <c r="N63" s="16">
        <v>2081</v>
      </c>
      <c r="O63" s="17">
        <v>2710</v>
      </c>
      <c r="P63" s="30">
        <f t="shared" si="1"/>
        <v>0</v>
      </c>
    </row>
    <row r="64" spans="2:16" ht="15.6" x14ac:dyDescent="0.3">
      <c r="B64" s="20" t="s">
        <v>66</v>
      </c>
      <c r="C64" s="37"/>
      <c r="D64" s="40"/>
      <c r="E64" s="19">
        <v>53</v>
      </c>
      <c r="F64" s="16">
        <v>2121</v>
      </c>
      <c r="G64" s="17">
        <v>1772</v>
      </c>
      <c r="H64" s="30">
        <f t="shared" si="0"/>
        <v>0</v>
      </c>
    </row>
    <row r="65" spans="2:8" ht="15.6" x14ac:dyDescent="0.3">
      <c r="B65" s="20" t="s">
        <v>67</v>
      </c>
      <c r="C65" s="37"/>
      <c r="D65" s="40"/>
      <c r="E65" s="19">
        <v>54</v>
      </c>
      <c r="F65" s="16">
        <v>2161</v>
      </c>
      <c r="G65" s="17">
        <v>1803</v>
      </c>
      <c r="H65" s="30">
        <f t="shared" si="0"/>
        <v>0</v>
      </c>
    </row>
    <row r="66" spans="2:8" ht="15.6" x14ac:dyDescent="0.3">
      <c r="B66" s="20" t="s">
        <v>68</v>
      </c>
      <c r="C66" s="37"/>
      <c r="D66" s="40"/>
      <c r="E66" s="19">
        <v>55</v>
      </c>
      <c r="F66" s="16">
        <v>2201</v>
      </c>
      <c r="G66" s="17">
        <v>1833</v>
      </c>
      <c r="H66" s="30">
        <f t="shared" si="0"/>
        <v>0</v>
      </c>
    </row>
    <row r="67" spans="2:8" ht="15.6" x14ac:dyDescent="0.3">
      <c r="B67" s="20" t="s">
        <v>69</v>
      </c>
      <c r="C67" s="38"/>
      <c r="D67" s="41"/>
      <c r="E67" s="19">
        <v>56</v>
      </c>
      <c r="F67" s="16">
        <v>2241</v>
      </c>
      <c r="G67" s="17">
        <v>1863</v>
      </c>
      <c r="H67" s="30">
        <f t="shared" si="0"/>
        <v>0</v>
      </c>
    </row>
  </sheetData>
  <mergeCells count="20">
    <mergeCell ref="C14:C67"/>
    <mergeCell ref="D14:D67"/>
    <mergeCell ref="B11:H11"/>
    <mergeCell ref="B12:B13"/>
    <mergeCell ref="C12:C13"/>
    <mergeCell ref="D12:D13"/>
    <mergeCell ref="E12:E13"/>
    <mergeCell ref="F12:F13"/>
    <mergeCell ref="G12:G13"/>
    <mergeCell ref="H12:H13"/>
    <mergeCell ref="K14:K63"/>
    <mergeCell ref="L14:L63"/>
    <mergeCell ref="J11:P11"/>
    <mergeCell ref="J12:J13"/>
    <mergeCell ref="K12:K13"/>
    <mergeCell ref="L12:L13"/>
    <mergeCell ref="M12:M13"/>
    <mergeCell ref="N12:N13"/>
    <mergeCell ref="O12:O13"/>
    <mergeCell ref="P12:P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67"/>
  <sheetViews>
    <sheetView workbookViewId="0">
      <selection activeCell="I23" sqref="I23"/>
    </sheetView>
  </sheetViews>
  <sheetFormatPr defaultRowHeight="14.4" x14ac:dyDescent="0.3"/>
  <cols>
    <col min="1" max="1" width="5.109375" customWidth="1"/>
    <col min="2" max="2" width="26.109375" customWidth="1"/>
    <col min="3" max="3" width="12.33203125" customWidth="1"/>
    <col min="4" max="4" width="9.88671875" customWidth="1"/>
    <col min="6" max="6" width="9.33203125" customWidth="1"/>
    <col min="7" max="7" width="21" customWidth="1"/>
    <col min="8" max="8" width="17.88671875" customWidth="1"/>
    <col min="9" max="9" width="10.44140625" customWidth="1"/>
    <col min="10" max="10" width="25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121</v>
      </c>
      <c r="C11" s="43"/>
      <c r="D11" s="43"/>
      <c r="E11" s="43"/>
      <c r="F11" s="43"/>
      <c r="G11" s="43"/>
      <c r="H11" s="43"/>
      <c r="J11" s="42" t="s">
        <v>176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122</v>
      </c>
      <c r="C14" s="36">
        <v>500</v>
      </c>
      <c r="D14" s="39">
        <v>63</v>
      </c>
      <c r="E14" s="31">
        <v>3</v>
      </c>
      <c r="F14" s="19">
        <v>121</v>
      </c>
      <c r="G14" s="32">
        <v>204</v>
      </c>
      <c r="H14" s="30">
        <f t="shared" ref="H14:H67" si="0">G14*POWER((($F$4+$F$6)/2-$F$8)/70,1.27)</f>
        <v>0</v>
      </c>
      <c r="I14" s="22"/>
      <c r="J14" s="20" t="s">
        <v>177</v>
      </c>
      <c r="K14" s="36">
        <v>500</v>
      </c>
      <c r="L14" s="39">
        <v>94</v>
      </c>
      <c r="M14" s="31">
        <v>3</v>
      </c>
      <c r="N14" s="19">
        <v>121</v>
      </c>
      <c r="O14" s="32">
        <v>332</v>
      </c>
      <c r="P14" s="30">
        <f>O14*POWER((($F$4+$F$6)/2-$F$8)/70,1.28)</f>
        <v>0</v>
      </c>
    </row>
    <row r="15" spans="2:16" ht="15.6" x14ac:dyDescent="0.3">
      <c r="B15" s="20" t="s">
        <v>123</v>
      </c>
      <c r="C15" s="37"/>
      <c r="D15" s="40"/>
      <c r="E15" s="31">
        <v>4</v>
      </c>
      <c r="F15" s="19">
        <v>161</v>
      </c>
      <c r="G15" s="32">
        <v>263</v>
      </c>
      <c r="H15" s="30">
        <f t="shared" si="0"/>
        <v>0</v>
      </c>
      <c r="I15" s="22"/>
      <c r="J15" s="20" t="s">
        <v>178</v>
      </c>
      <c r="K15" s="37"/>
      <c r="L15" s="40"/>
      <c r="M15" s="31">
        <v>4</v>
      </c>
      <c r="N15" s="19">
        <v>161</v>
      </c>
      <c r="O15" s="32">
        <v>426</v>
      </c>
      <c r="P15" s="30">
        <f t="shared" ref="P15:P46" si="1">O15*POWER((($F$4+$F$6)/2-$F$8)/70,1.28)</f>
        <v>0</v>
      </c>
    </row>
    <row r="16" spans="2:16" ht="15.6" x14ac:dyDescent="0.3">
      <c r="B16" s="20" t="s">
        <v>124</v>
      </c>
      <c r="C16" s="37"/>
      <c r="D16" s="40"/>
      <c r="E16" s="31">
        <v>5</v>
      </c>
      <c r="F16" s="19">
        <v>201</v>
      </c>
      <c r="G16" s="32">
        <v>321</v>
      </c>
      <c r="H16" s="30">
        <f t="shared" si="0"/>
        <v>0</v>
      </c>
      <c r="I16" s="22"/>
      <c r="J16" s="20" t="s">
        <v>179</v>
      </c>
      <c r="K16" s="37"/>
      <c r="L16" s="40"/>
      <c r="M16" s="31">
        <v>5</v>
      </c>
      <c r="N16" s="19">
        <v>201</v>
      </c>
      <c r="O16" s="32">
        <v>516</v>
      </c>
      <c r="P16" s="30">
        <f t="shared" si="1"/>
        <v>0</v>
      </c>
    </row>
    <row r="17" spans="2:16" ht="15.6" x14ac:dyDescent="0.3">
      <c r="B17" s="20" t="s">
        <v>125</v>
      </c>
      <c r="C17" s="37"/>
      <c r="D17" s="40"/>
      <c r="E17" s="31">
        <v>6</v>
      </c>
      <c r="F17" s="19">
        <v>241</v>
      </c>
      <c r="G17" s="32">
        <v>377</v>
      </c>
      <c r="H17" s="30">
        <f t="shared" si="0"/>
        <v>0</v>
      </c>
      <c r="I17" s="22"/>
      <c r="J17" s="20" t="s">
        <v>180</v>
      </c>
      <c r="K17" s="37"/>
      <c r="L17" s="40"/>
      <c r="M17" s="31">
        <v>6</v>
      </c>
      <c r="N17" s="19">
        <v>241</v>
      </c>
      <c r="O17" s="32">
        <v>605</v>
      </c>
      <c r="P17" s="30">
        <f t="shared" si="1"/>
        <v>0</v>
      </c>
    </row>
    <row r="18" spans="2:16" ht="15.6" x14ac:dyDescent="0.3">
      <c r="B18" s="20" t="s">
        <v>126</v>
      </c>
      <c r="C18" s="37"/>
      <c r="D18" s="40"/>
      <c r="E18" s="31">
        <v>7</v>
      </c>
      <c r="F18" s="16">
        <v>281</v>
      </c>
      <c r="G18" s="33">
        <v>432</v>
      </c>
      <c r="H18" s="30">
        <f t="shared" si="0"/>
        <v>0</v>
      </c>
      <c r="J18" s="20" t="s">
        <v>181</v>
      </c>
      <c r="K18" s="37"/>
      <c r="L18" s="40"/>
      <c r="M18" s="31">
        <v>7</v>
      </c>
      <c r="N18" s="16">
        <v>281</v>
      </c>
      <c r="O18" s="33">
        <v>692</v>
      </c>
      <c r="P18" s="30">
        <f t="shared" si="1"/>
        <v>0</v>
      </c>
    </row>
    <row r="19" spans="2:16" ht="15.6" x14ac:dyDescent="0.3">
      <c r="B19" s="20" t="s">
        <v>127</v>
      </c>
      <c r="C19" s="37"/>
      <c r="D19" s="40"/>
      <c r="E19" s="31">
        <v>8</v>
      </c>
      <c r="F19" s="16">
        <v>321</v>
      </c>
      <c r="G19" s="33">
        <v>486</v>
      </c>
      <c r="H19" s="30">
        <f t="shared" si="0"/>
        <v>0</v>
      </c>
      <c r="J19" s="20" t="s">
        <v>182</v>
      </c>
      <c r="K19" s="37"/>
      <c r="L19" s="40"/>
      <c r="M19" s="31">
        <v>8</v>
      </c>
      <c r="N19" s="16">
        <v>321</v>
      </c>
      <c r="O19" s="33">
        <v>777</v>
      </c>
      <c r="P19" s="30">
        <f t="shared" si="1"/>
        <v>0</v>
      </c>
    </row>
    <row r="20" spans="2:16" ht="15.6" x14ac:dyDescent="0.3">
      <c r="B20" s="20" t="s">
        <v>128</v>
      </c>
      <c r="C20" s="37"/>
      <c r="D20" s="40"/>
      <c r="E20" s="31">
        <v>9</v>
      </c>
      <c r="F20" s="16">
        <v>361</v>
      </c>
      <c r="G20" s="33">
        <v>539</v>
      </c>
      <c r="H20" s="30">
        <f t="shared" si="0"/>
        <v>0</v>
      </c>
      <c r="J20" s="20" t="s">
        <v>183</v>
      </c>
      <c r="K20" s="37"/>
      <c r="L20" s="40"/>
      <c r="M20" s="31">
        <v>9</v>
      </c>
      <c r="N20" s="16">
        <v>361</v>
      </c>
      <c r="O20" s="33">
        <v>860</v>
      </c>
      <c r="P20" s="30">
        <f t="shared" si="1"/>
        <v>0</v>
      </c>
    </row>
    <row r="21" spans="2:16" ht="15.6" x14ac:dyDescent="0.3">
      <c r="B21" s="20" t="s">
        <v>129</v>
      </c>
      <c r="C21" s="37"/>
      <c r="D21" s="40"/>
      <c r="E21" s="31">
        <v>10</v>
      </c>
      <c r="F21" s="16">
        <v>401</v>
      </c>
      <c r="G21" s="33">
        <v>592</v>
      </c>
      <c r="H21" s="30">
        <f t="shared" si="0"/>
        <v>0</v>
      </c>
      <c r="J21" s="20" t="s">
        <v>184</v>
      </c>
      <c r="K21" s="37"/>
      <c r="L21" s="40"/>
      <c r="M21" s="31">
        <v>10</v>
      </c>
      <c r="N21" s="16">
        <v>401</v>
      </c>
      <c r="O21" s="33">
        <v>943</v>
      </c>
      <c r="P21" s="30">
        <f t="shared" si="1"/>
        <v>0</v>
      </c>
    </row>
    <row r="22" spans="2:16" ht="15.6" x14ac:dyDescent="0.3">
      <c r="B22" s="20" t="s">
        <v>130</v>
      </c>
      <c r="C22" s="37"/>
      <c r="D22" s="40"/>
      <c r="E22" s="31">
        <v>11</v>
      </c>
      <c r="F22" s="16">
        <v>441</v>
      </c>
      <c r="G22" s="33">
        <v>644</v>
      </c>
      <c r="H22" s="30">
        <f t="shared" si="0"/>
        <v>0</v>
      </c>
      <c r="I22" s="18"/>
      <c r="J22" s="20" t="s">
        <v>185</v>
      </c>
      <c r="K22" s="37"/>
      <c r="L22" s="40"/>
      <c r="M22" s="31">
        <v>11</v>
      </c>
      <c r="N22" s="16">
        <v>441</v>
      </c>
      <c r="O22" s="33">
        <v>1024</v>
      </c>
      <c r="P22" s="30">
        <f t="shared" si="1"/>
        <v>0</v>
      </c>
    </row>
    <row r="23" spans="2:16" ht="15.6" x14ac:dyDescent="0.3">
      <c r="B23" s="20" t="s">
        <v>131</v>
      </c>
      <c r="C23" s="37"/>
      <c r="D23" s="40"/>
      <c r="E23" s="31">
        <v>12</v>
      </c>
      <c r="F23" s="16">
        <v>481</v>
      </c>
      <c r="G23" s="33">
        <v>696</v>
      </c>
      <c r="H23" s="30">
        <f t="shared" si="0"/>
        <v>0</v>
      </c>
      <c r="J23" s="20" t="s">
        <v>186</v>
      </c>
      <c r="K23" s="37"/>
      <c r="L23" s="40"/>
      <c r="M23" s="31">
        <v>12</v>
      </c>
      <c r="N23" s="16">
        <v>481</v>
      </c>
      <c r="O23" s="33">
        <v>1104</v>
      </c>
      <c r="P23" s="30">
        <f t="shared" si="1"/>
        <v>0</v>
      </c>
    </row>
    <row r="24" spans="2:16" ht="15.6" x14ac:dyDescent="0.3">
      <c r="B24" s="20" t="s">
        <v>132</v>
      </c>
      <c r="C24" s="37"/>
      <c r="D24" s="40"/>
      <c r="E24" s="31">
        <v>13</v>
      </c>
      <c r="F24" s="16">
        <v>521</v>
      </c>
      <c r="G24" s="33">
        <v>747</v>
      </c>
      <c r="H24" s="30">
        <f t="shared" si="0"/>
        <v>0</v>
      </c>
      <c r="J24" s="20" t="s">
        <v>187</v>
      </c>
      <c r="K24" s="37"/>
      <c r="L24" s="40"/>
      <c r="M24" s="31">
        <v>13</v>
      </c>
      <c r="N24" s="16">
        <v>521</v>
      </c>
      <c r="O24" s="33">
        <v>1184</v>
      </c>
      <c r="P24" s="30">
        <f t="shared" si="1"/>
        <v>0</v>
      </c>
    </row>
    <row r="25" spans="2:16" ht="15.6" x14ac:dyDescent="0.3">
      <c r="B25" s="20" t="s">
        <v>133</v>
      </c>
      <c r="C25" s="37"/>
      <c r="D25" s="40"/>
      <c r="E25" s="31">
        <v>14</v>
      </c>
      <c r="F25" s="16">
        <v>561</v>
      </c>
      <c r="G25" s="33">
        <v>797</v>
      </c>
      <c r="H25" s="30">
        <f t="shared" si="0"/>
        <v>0</v>
      </c>
      <c r="J25" s="20" t="s">
        <v>188</v>
      </c>
      <c r="K25" s="37"/>
      <c r="L25" s="40"/>
      <c r="M25" s="31">
        <v>14</v>
      </c>
      <c r="N25" s="16">
        <v>561</v>
      </c>
      <c r="O25" s="33">
        <v>1262</v>
      </c>
      <c r="P25" s="30">
        <f t="shared" si="1"/>
        <v>0</v>
      </c>
    </row>
    <row r="26" spans="2:16" ht="15.6" x14ac:dyDescent="0.3">
      <c r="B26" s="20" t="s">
        <v>134</v>
      </c>
      <c r="C26" s="37"/>
      <c r="D26" s="40"/>
      <c r="E26" s="31">
        <v>15</v>
      </c>
      <c r="F26" s="16">
        <v>601</v>
      </c>
      <c r="G26" s="33">
        <v>848</v>
      </c>
      <c r="H26" s="30">
        <f t="shared" si="0"/>
        <v>0</v>
      </c>
      <c r="J26" s="20" t="s">
        <v>189</v>
      </c>
      <c r="K26" s="37"/>
      <c r="L26" s="40"/>
      <c r="M26" s="31">
        <v>15</v>
      </c>
      <c r="N26" s="16">
        <v>601</v>
      </c>
      <c r="O26" s="33">
        <v>1340</v>
      </c>
      <c r="P26" s="30">
        <f t="shared" si="1"/>
        <v>0</v>
      </c>
    </row>
    <row r="27" spans="2:16" ht="15.6" x14ac:dyDescent="0.3">
      <c r="B27" s="20" t="s">
        <v>135</v>
      </c>
      <c r="C27" s="37"/>
      <c r="D27" s="40"/>
      <c r="E27" s="31">
        <v>16</v>
      </c>
      <c r="F27" s="16">
        <v>641</v>
      </c>
      <c r="G27" s="33">
        <v>897</v>
      </c>
      <c r="H27" s="30">
        <f t="shared" si="0"/>
        <v>0</v>
      </c>
      <c r="J27" s="20" t="s">
        <v>190</v>
      </c>
      <c r="K27" s="37"/>
      <c r="L27" s="40"/>
      <c r="M27" s="31">
        <v>16</v>
      </c>
      <c r="N27" s="16">
        <v>641</v>
      </c>
      <c r="O27" s="33">
        <v>1418</v>
      </c>
      <c r="P27" s="30">
        <f t="shared" si="1"/>
        <v>0</v>
      </c>
    </row>
    <row r="28" spans="2:16" ht="15.6" x14ac:dyDescent="0.3">
      <c r="B28" s="20" t="s">
        <v>136</v>
      </c>
      <c r="C28" s="37"/>
      <c r="D28" s="40"/>
      <c r="E28" s="31">
        <v>17</v>
      </c>
      <c r="F28" s="16">
        <v>681</v>
      </c>
      <c r="G28" s="33">
        <v>947</v>
      </c>
      <c r="H28" s="30">
        <f t="shared" si="0"/>
        <v>0</v>
      </c>
      <c r="J28" s="20" t="s">
        <v>191</v>
      </c>
      <c r="K28" s="37"/>
      <c r="L28" s="40"/>
      <c r="M28" s="31">
        <v>17</v>
      </c>
      <c r="N28" s="16">
        <v>681</v>
      </c>
      <c r="O28" s="33">
        <v>1494</v>
      </c>
      <c r="P28" s="30">
        <f t="shared" si="1"/>
        <v>0</v>
      </c>
    </row>
    <row r="29" spans="2:16" ht="15.6" x14ac:dyDescent="0.3">
      <c r="B29" s="20" t="s">
        <v>137</v>
      </c>
      <c r="C29" s="37"/>
      <c r="D29" s="40"/>
      <c r="E29" s="31">
        <v>18</v>
      </c>
      <c r="F29" s="16">
        <v>721</v>
      </c>
      <c r="G29" s="33">
        <v>996</v>
      </c>
      <c r="H29" s="30">
        <f t="shared" si="0"/>
        <v>0</v>
      </c>
      <c r="J29" s="20" t="s">
        <v>192</v>
      </c>
      <c r="K29" s="37"/>
      <c r="L29" s="40"/>
      <c r="M29" s="31">
        <v>18</v>
      </c>
      <c r="N29" s="16">
        <v>721</v>
      </c>
      <c r="O29" s="33">
        <v>1570</v>
      </c>
      <c r="P29" s="30">
        <f t="shared" si="1"/>
        <v>0</v>
      </c>
    </row>
    <row r="30" spans="2:16" ht="15.6" x14ac:dyDescent="0.3">
      <c r="B30" s="20" t="s">
        <v>138</v>
      </c>
      <c r="C30" s="37"/>
      <c r="D30" s="40"/>
      <c r="E30" s="31">
        <v>19</v>
      </c>
      <c r="F30" s="16">
        <v>761</v>
      </c>
      <c r="G30" s="33">
        <v>1045</v>
      </c>
      <c r="H30" s="30">
        <f t="shared" si="0"/>
        <v>0</v>
      </c>
      <c r="J30" s="20" t="s">
        <v>193</v>
      </c>
      <c r="K30" s="37"/>
      <c r="L30" s="40"/>
      <c r="M30" s="31">
        <v>19</v>
      </c>
      <c r="N30" s="16">
        <v>761</v>
      </c>
      <c r="O30" s="33">
        <v>1646</v>
      </c>
      <c r="P30" s="30">
        <f t="shared" si="1"/>
        <v>0</v>
      </c>
    </row>
    <row r="31" spans="2:16" ht="15.6" x14ac:dyDescent="0.3">
      <c r="B31" s="20" t="s">
        <v>139</v>
      </c>
      <c r="C31" s="37"/>
      <c r="D31" s="40"/>
      <c r="E31" s="31">
        <v>20</v>
      </c>
      <c r="F31" s="16">
        <v>801</v>
      </c>
      <c r="G31" s="33">
        <v>1093</v>
      </c>
      <c r="H31" s="30">
        <f t="shared" si="0"/>
        <v>0</v>
      </c>
      <c r="J31" s="20" t="s">
        <v>194</v>
      </c>
      <c r="K31" s="37"/>
      <c r="L31" s="40"/>
      <c r="M31" s="31">
        <v>20</v>
      </c>
      <c r="N31" s="16">
        <v>801</v>
      </c>
      <c r="O31" s="33">
        <v>1721</v>
      </c>
      <c r="P31" s="30">
        <f t="shared" si="1"/>
        <v>0</v>
      </c>
    </row>
    <row r="32" spans="2:16" ht="15.6" x14ac:dyDescent="0.3">
      <c r="B32" s="20" t="s">
        <v>140</v>
      </c>
      <c r="C32" s="37"/>
      <c r="D32" s="40"/>
      <c r="E32" s="31">
        <v>21</v>
      </c>
      <c r="F32" s="16">
        <v>841</v>
      </c>
      <c r="G32" s="33">
        <v>1142</v>
      </c>
      <c r="H32" s="30">
        <f t="shared" si="0"/>
        <v>0</v>
      </c>
      <c r="J32" s="20" t="s">
        <v>195</v>
      </c>
      <c r="K32" s="37"/>
      <c r="L32" s="40"/>
      <c r="M32" s="31">
        <v>21</v>
      </c>
      <c r="N32" s="16">
        <v>841</v>
      </c>
      <c r="O32" s="33">
        <v>1795</v>
      </c>
      <c r="P32" s="30">
        <f t="shared" si="1"/>
        <v>0</v>
      </c>
    </row>
    <row r="33" spans="2:16" ht="15.6" x14ac:dyDescent="0.3">
      <c r="B33" s="20" t="s">
        <v>141</v>
      </c>
      <c r="C33" s="37"/>
      <c r="D33" s="40"/>
      <c r="E33" s="31">
        <v>22</v>
      </c>
      <c r="F33" s="16">
        <v>881</v>
      </c>
      <c r="G33" s="33">
        <v>1190</v>
      </c>
      <c r="H33" s="30">
        <f t="shared" si="0"/>
        <v>0</v>
      </c>
      <c r="J33" s="20" t="s">
        <v>196</v>
      </c>
      <c r="K33" s="37"/>
      <c r="L33" s="40"/>
      <c r="M33" s="31">
        <v>22</v>
      </c>
      <c r="N33" s="16">
        <v>881</v>
      </c>
      <c r="O33" s="33">
        <v>1869</v>
      </c>
      <c r="P33" s="30">
        <f t="shared" si="1"/>
        <v>0</v>
      </c>
    </row>
    <row r="34" spans="2:16" ht="15.6" x14ac:dyDescent="0.3">
      <c r="B34" s="20" t="s">
        <v>142</v>
      </c>
      <c r="C34" s="37"/>
      <c r="D34" s="40"/>
      <c r="E34" s="31">
        <v>23</v>
      </c>
      <c r="F34" s="16">
        <v>921</v>
      </c>
      <c r="G34" s="33">
        <v>1237</v>
      </c>
      <c r="H34" s="30">
        <f t="shared" si="0"/>
        <v>0</v>
      </c>
      <c r="J34" s="20" t="s">
        <v>197</v>
      </c>
      <c r="K34" s="37"/>
      <c r="L34" s="40"/>
      <c r="M34" s="31">
        <v>23</v>
      </c>
      <c r="N34" s="16">
        <v>921</v>
      </c>
      <c r="O34" s="33">
        <v>1942</v>
      </c>
      <c r="P34" s="30">
        <f t="shared" si="1"/>
        <v>0</v>
      </c>
    </row>
    <row r="35" spans="2:16" ht="15.6" x14ac:dyDescent="0.3">
      <c r="B35" s="20" t="s">
        <v>143</v>
      </c>
      <c r="C35" s="37"/>
      <c r="D35" s="40"/>
      <c r="E35" s="31">
        <v>24</v>
      </c>
      <c r="F35" s="16">
        <v>961</v>
      </c>
      <c r="G35" s="33">
        <v>1285</v>
      </c>
      <c r="H35" s="30">
        <f t="shared" si="0"/>
        <v>0</v>
      </c>
      <c r="J35" s="20" t="s">
        <v>198</v>
      </c>
      <c r="K35" s="37"/>
      <c r="L35" s="40"/>
      <c r="M35" s="31">
        <v>24</v>
      </c>
      <c r="N35" s="16">
        <v>961</v>
      </c>
      <c r="O35" s="33">
        <v>2016</v>
      </c>
      <c r="P35" s="30">
        <f t="shared" si="1"/>
        <v>0</v>
      </c>
    </row>
    <row r="36" spans="2:16" ht="15.6" x14ac:dyDescent="0.3">
      <c r="B36" s="20" t="s">
        <v>144</v>
      </c>
      <c r="C36" s="37"/>
      <c r="D36" s="40"/>
      <c r="E36" s="31">
        <v>25</v>
      </c>
      <c r="F36" s="16">
        <v>1001</v>
      </c>
      <c r="G36" s="33">
        <v>1332</v>
      </c>
      <c r="H36" s="30">
        <f t="shared" si="0"/>
        <v>0</v>
      </c>
      <c r="J36" s="20" t="s">
        <v>199</v>
      </c>
      <c r="K36" s="37"/>
      <c r="L36" s="40"/>
      <c r="M36" s="31">
        <v>25</v>
      </c>
      <c r="N36" s="16">
        <v>1001</v>
      </c>
      <c r="O36" s="33">
        <v>2088</v>
      </c>
      <c r="P36" s="30">
        <f t="shared" si="1"/>
        <v>0</v>
      </c>
    </row>
    <row r="37" spans="2:16" ht="15.6" x14ac:dyDescent="0.3">
      <c r="B37" s="20" t="s">
        <v>145</v>
      </c>
      <c r="C37" s="37"/>
      <c r="D37" s="40"/>
      <c r="E37" s="31">
        <v>26</v>
      </c>
      <c r="F37" s="16">
        <v>1041</v>
      </c>
      <c r="G37" s="33">
        <v>1379</v>
      </c>
      <c r="H37" s="30">
        <f t="shared" si="0"/>
        <v>0</v>
      </c>
      <c r="J37" s="20" t="s">
        <v>200</v>
      </c>
      <c r="K37" s="37"/>
      <c r="L37" s="40"/>
      <c r="M37" s="31">
        <v>26</v>
      </c>
      <c r="N37" s="16">
        <v>1041</v>
      </c>
      <c r="O37" s="33">
        <v>2161</v>
      </c>
      <c r="P37" s="30">
        <f t="shared" si="1"/>
        <v>0</v>
      </c>
    </row>
    <row r="38" spans="2:16" ht="15.6" x14ac:dyDescent="0.3">
      <c r="B38" s="20" t="s">
        <v>146</v>
      </c>
      <c r="C38" s="37"/>
      <c r="D38" s="40"/>
      <c r="E38" s="31">
        <v>27</v>
      </c>
      <c r="F38" s="16">
        <v>1081</v>
      </c>
      <c r="G38" s="33">
        <v>1426</v>
      </c>
      <c r="H38" s="30">
        <f t="shared" si="0"/>
        <v>0</v>
      </c>
      <c r="J38" s="20" t="s">
        <v>201</v>
      </c>
      <c r="K38" s="37"/>
      <c r="L38" s="40"/>
      <c r="M38" s="31">
        <v>27</v>
      </c>
      <c r="N38" s="16">
        <v>1081</v>
      </c>
      <c r="O38" s="33">
        <v>2232</v>
      </c>
      <c r="P38" s="30">
        <f t="shared" si="1"/>
        <v>0</v>
      </c>
    </row>
    <row r="39" spans="2:16" ht="15.6" x14ac:dyDescent="0.3">
      <c r="B39" s="20" t="s">
        <v>147</v>
      </c>
      <c r="C39" s="37"/>
      <c r="D39" s="40"/>
      <c r="E39" s="31">
        <v>28</v>
      </c>
      <c r="F39" s="16">
        <v>1121</v>
      </c>
      <c r="G39" s="33">
        <v>1473</v>
      </c>
      <c r="H39" s="30">
        <f t="shared" si="0"/>
        <v>0</v>
      </c>
      <c r="J39" s="20" t="s">
        <v>202</v>
      </c>
      <c r="K39" s="37"/>
      <c r="L39" s="40"/>
      <c r="M39" s="31">
        <v>28</v>
      </c>
      <c r="N39" s="16">
        <v>1121</v>
      </c>
      <c r="O39" s="33">
        <v>2304</v>
      </c>
      <c r="P39" s="30">
        <f t="shared" si="1"/>
        <v>0</v>
      </c>
    </row>
    <row r="40" spans="2:16" ht="15.6" x14ac:dyDescent="0.3">
      <c r="B40" s="20" t="s">
        <v>148</v>
      </c>
      <c r="C40" s="37"/>
      <c r="D40" s="40"/>
      <c r="E40" s="31">
        <v>29</v>
      </c>
      <c r="F40" s="16">
        <v>1161</v>
      </c>
      <c r="G40" s="33">
        <v>1519</v>
      </c>
      <c r="H40" s="30">
        <f t="shared" si="0"/>
        <v>0</v>
      </c>
      <c r="J40" s="20" t="s">
        <v>203</v>
      </c>
      <c r="K40" s="37"/>
      <c r="L40" s="40"/>
      <c r="M40" s="31">
        <v>29</v>
      </c>
      <c r="N40" s="16">
        <v>1161</v>
      </c>
      <c r="O40" s="33">
        <v>2375</v>
      </c>
      <c r="P40" s="30">
        <f t="shared" si="1"/>
        <v>0</v>
      </c>
    </row>
    <row r="41" spans="2:16" ht="15.6" x14ac:dyDescent="0.3">
      <c r="B41" s="20" t="s">
        <v>149</v>
      </c>
      <c r="C41" s="37"/>
      <c r="D41" s="40"/>
      <c r="E41" s="31">
        <v>30</v>
      </c>
      <c r="F41" s="16">
        <v>1201</v>
      </c>
      <c r="G41" s="33">
        <v>1565</v>
      </c>
      <c r="H41" s="30">
        <f t="shared" si="0"/>
        <v>0</v>
      </c>
      <c r="J41" s="20" t="s">
        <v>204</v>
      </c>
      <c r="K41" s="37"/>
      <c r="L41" s="40"/>
      <c r="M41" s="31">
        <v>30</v>
      </c>
      <c r="N41" s="16">
        <v>1201</v>
      </c>
      <c r="O41" s="33">
        <v>2446</v>
      </c>
      <c r="P41" s="30">
        <f t="shared" si="1"/>
        <v>0</v>
      </c>
    </row>
    <row r="42" spans="2:16" ht="15.6" x14ac:dyDescent="0.3">
      <c r="B42" s="20" t="s">
        <v>150</v>
      </c>
      <c r="C42" s="37"/>
      <c r="D42" s="40"/>
      <c r="E42" s="31">
        <v>31</v>
      </c>
      <c r="F42" s="16">
        <v>1241</v>
      </c>
      <c r="G42" s="33">
        <v>1611</v>
      </c>
      <c r="H42" s="30">
        <f t="shared" si="0"/>
        <v>0</v>
      </c>
      <c r="J42" s="20" t="s">
        <v>205</v>
      </c>
      <c r="K42" s="37"/>
      <c r="L42" s="40"/>
      <c r="M42" s="31">
        <v>31</v>
      </c>
      <c r="N42" s="16">
        <v>1241</v>
      </c>
      <c r="O42" s="33">
        <v>2517</v>
      </c>
      <c r="P42" s="30">
        <f t="shared" si="1"/>
        <v>0</v>
      </c>
    </row>
    <row r="43" spans="2:16" ht="15.6" x14ac:dyDescent="0.3">
      <c r="B43" s="20" t="s">
        <v>151</v>
      </c>
      <c r="C43" s="37"/>
      <c r="D43" s="40"/>
      <c r="E43" s="31">
        <v>32</v>
      </c>
      <c r="F43" s="16">
        <v>1281</v>
      </c>
      <c r="G43" s="33">
        <v>1657</v>
      </c>
      <c r="H43" s="30">
        <f t="shared" si="0"/>
        <v>0</v>
      </c>
      <c r="J43" s="20" t="s">
        <v>206</v>
      </c>
      <c r="K43" s="37"/>
      <c r="L43" s="40"/>
      <c r="M43" s="31">
        <v>32</v>
      </c>
      <c r="N43" s="16">
        <v>1281</v>
      </c>
      <c r="O43" s="33">
        <v>2587</v>
      </c>
      <c r="P43" s="30">
        <f t="shared" si="1"/>
        <v>0</v>
      </c>
    </row>
    <row r="44" spans="2:16" ht="15.6" x14ac:dyDescent="0.3">
      <c r="B44" s="20" t="s">
        <v>152</v>
      </c>
      <c r="C44" s="37"/>
      <c r="D44" s="40"/>
      <c r="E44" s="31">
        <v>33</v>
      </c>
      <c r="F44" s="16">
        <v>1321</v>
      </c>
      <c r="G44" s="33">
        <v>1703</v>
      </c>
      <c r="H44" s="30">
        <f t="shared" si="0"/>
        <v>0</v>
      </c>
      <c r="J44" s="20" t="s">
        <v>207</v>
      </c>
      <c r="K44" s="37"/>
      <c r="L44" s="40"/>
      <c r="M44" s="31">
        <v>33</v>
      </c>
      <c r="N44" s="16">
        <v>1321</v>
      </c>
      <c r="O44" s="33">
        <v>2657</v>
      </c>
      <c r="P44" s="30">
        <f t="shared" si="1"/>
        <v>0</v>
      </c>
    </row>
    <row r="45" spans="2:16" ht="15.6" x14ac:dyDescent="0.3">
      <c r="B45" s="20" t="s">
        <v>153</v>
      </c>
      <c r="C45" s="37"/>
      <c r="D45" s="40"/>
      <c r="E45" s="31">
        <v>34</v>
      </c>
      <c r="F45" s="16">
        <v>1361</v>
      </c>
      <c r="G45" s="33">
        <v>1749</v>
      </c>
      <c r="H45" s="30">
        <f t="shared" si="0"/>
        <v>0</v>
      </c>
      <c r="J45" s="20" t="s">
        <v>208</v>
      </c>
      <c r="K45" s="37"/>
      <c r="L45" s="40"/>
      <c r="M45" s="31">
        <v>34</v>
      </c>
      <c r="N45" s="16">
        <v>1361</v>
      </c>
      <c r="O45" s="33">
        <v>2727</v>
      </c>
      <c r="P45" s="30">
        <f t="shared" si="1"/>
        <v>0</v>
      </c>
    </row>
    <row r="46" spans="2:16" ht="15.6" x14ac:dyDescent="0.3">
      <c r="B46" s="20" t="s">
        <v>154</v>
      </c>
      <c r="C46" s="37"/>
      <c r="D46" s="40"/>
      <c r="E46" s="31">
        <v>35</v>
      </c>
      <c r="F46" s="16">
        <v>1401</v>
      </c>
      <c r="G46" s="33">
        <v>1794</v>
      </c>
      <c r="H46" s="30">
        <f t="shared" si="0"/>
        <v>0</v>
      </c>
      <c r="J46" s="20" t="s">
        <v>209</v>
      </c>
      <c r="K46" s="38"/>
      <c r="L46" s="41"/>
      <c r="M46" s="31">
        <v>35</v>
      </c>
      <c r="N46" s="16">
        <v>1401</v>
      </c>
      <c r="O46" s="33">
        <v>2796</v>
      </c>
      <c r="P46" s="30">
        <f t="shared" si="1"/>
        <v>0</v>
      </c>
    </row>
    <row r="47" spans="2:16" ht="15.6" x14ac:dyDescent="0.3">
      <c r="B47" s="20" t="s">
        <v>155</v>
      </c>
      <c r="C47" s="37"/>
      <c r="D47" s="40"/>
      <c r="E47" s="31">
        <v>36</v>
      </c>
      <c r="F47" s="16">
        <v>1441</v>
      </c>
      <c r="G47" s="33">
        <v>1839</v>
      </c>
      <c r="H47" s="30">
        <f t="shared" si="0"/>
        <v>0</v>
      </c>
      <c r="J47" s="23"/>
      <c r="K47" s="28"/>
      <c r="L47" s="29"/>
      <c r="M47" s="24"/>
      <c r="N47" s="26"/>
      <c r="O47" s="27"/>
      <c r="P47" s="25"/>
    </row>
    <row r="48" spans="2:16" ht="15.6" x14ac:dyDescent="0.3">
      <c r="B48" s="20" t="s">
        <v>156</v>
      </c>
      <c r="C48" s="37"/>
      <c r="D48" s="40"/>
      <c r="E48" s="31">
        <v>37</v>
      </c>
      <c r="F48" s="16">
        <v>1481</v>
      </c>
      <c r="G48" s="33">
        <v>1884</v>
      </c>
      <c r="H48" s="30">
        <f t="shared" si="0"/>
        <v>0</v>
      </c>
      <c r="J48" s="23"/>
      <c r="K48" s="28"/>
      <c r="L48" s="29"/>
      <c r="M48" s="24"/>
      <c r="N48" s="26"/>
      <c r="O48" s="27"/>
      <c r="P48" s="25"/>
    </row>
    <row r="49" spans="2:16" ht="15.6" x14ac:dyDescent="0.3">
      <c r="B49" s="20" t="s">
        <v>157</v>
      </c>
      <c r="C49" s="37"/>
      <c r="D49" s="40"/>
      <c r="E49" s="31">
        <v>38</v>
      </c>
      <c r="F49" s="16">
        <v>1521</v>
      </c>
      <c r="G49" s="33">
        <v>1929</v>
      </c>
      <c r="H49" s="30">
        <f t="shared" si="0"/>
        <v>0</v>
      </c>
      <c r="J49" s="23"/>
      <c r="K49" s="28"/>
      <c r="L49" s="29"/>
      <c r="M49" s="24"/>
      <c r="N49" s="26"/>
      <c r="O49" s="27"/>
      <c r="P49" s="25"/>
    </row>
    <row r="50" spans="2:16" ht="15.6" x14ac:dyDescent="0.3">
      <c r="B50" s="20" t="s">
        <v>158</v>
      </c>
      <c r="C50" s="37"/>
      <c r="D50" s="40"/>
      <c r="E50" s="31">
        <v>39</v>
      </c>
      <c r="F50" s="16">
        <v>1561</v>
      </c>
      <c r="G50" s="17">
        <v>1974</v>
      </c>
      <c r="H50" s="30">
        <f t="shared" si="0"/>
        <v>0</v>
      </c>
    </row>
    <row r="51" spans="2:16" ht="15.6" x14ac:dyDescent="0.3">
      <c r="B51" s="20" t="s">
        <v>159</v>
      </c>
      <c r="C51" s="37"/>
      <c r="D51" s="40"/>
      <c r="E51" s="31">
        <v>40</v>
      </c>
      <c r="F51" s="16">
        <v>1601</v>
      </c>
      <c r="G51" s="17">
        <v>2019</v>
      </c>
      <c r="H51" s="30">
        <f t="shared" si="0"/>
        <v>0</v>
      </c>
    </row>
    <row r="52" spans="2:16" ht="15.6" x14ac:dyDescent="0.3">
      <c r="B52" s="35" t="s">
        <v>160</v>
      </c>
      <c r="C52" s="37"/>
      <c r="D52" s="40"/>
      <c r="E52" s="19">
        <v>41</v>
      </c>
      <c r="F52" s="16">
        <v>1641</v>
      </c>
      <c r="G52" s="34">
        <v>2064</v>
      </c>
      <c r="H52" s="30">
        <f t="shared" si="0"/>
        <v>0</v>
      </c>
    </row>
    <row r="53" spans="2:16" ht="15.6" x14ac:dyDescent="0.3">
      <c r="B53" s="35" t="s">
        <v>161</v>
      </c>
      <c r="C53" s="37"/>
      <c r="D53" s="40"/>
      <c r="E53" s="19">
        <v>42</v>
      </c>
      <c r="F53" s="16">
        <v>1681</v>
      </c>
      <c r="G53" s="34">
        <v>2108</v>
      </c>
      <c r="H53" s="30">
        <f t="shared" si="0"/>
        <v>0</v>
      </c>
    </row>
    <row r="54" spans="2:16" ht="15.6" x14ac:dyDescent="0.3">
      <c r="B54" s="35" t="s">
        <v>162</v>
      </c>
      <c r="C54" s="37"/>
      <c r="D54" s="40"/>
      <c r="E54" s="19">
        <v>43</v>
      </c>
      <c r="F54" s="16">
        <v>1721</v>
      </c>
      <c r="G54" s="34">
        <v>2152</v>
      </c>
      <c r="H54" s="30">
        <f t="shared" si="0"/>
        <v>0</v>
      </c>
    </row>
    <row r="55" spans="2:16" ht="15.6" x14ac:dyDescent="0.3">
      <c r="B55" s="35" t="s">
        <v>163</v>
      </c>
      <c r="C55" s="37"/>
      <c r="D55" s="40"/>
      <c r="E55" s="19">
        <v>44</v>
      </c>
      <c r="F55" s="16">
        <v>1761</v>
      </c>
      <c r="G55" s="34">
        <v>2197</v>
      </c>
      <c r="H55" s="30">
        <f t="shared" si="0"/>
        <v>0</v>
      </c>
    </row>
    <row r="56" spans="2:16" ht="15.6" x14ac:dyDescent="0.3">
      <c r="B56" s="35" t="s">
        <v>164</v>
      </c>
      <c r="C56" s="37"/>
      <c r="D56" s="40"/>
      <c r="E56" s="19">
        <v>45</v>
      </c>
      <c r="F56" s="16">
        <v>1801</v>
      </c>
      <c r="G56" s="34">
        <v>2241</v>
      </c>
      <c r="H56" s="30">
        <f t="shared" si="0"/>
        <v>0</v>
      </c>
    </row>
    <row r="57" spans="2:16" ht="15.6" x14ac:dyDescent="0.3">
      <c r="B57" s="35" t="s">
        <v>165</v>
      </c>
      <c r="C57" s="37"/>
      <c r="D57" s="40"/>
      <c r="E57" s="19">
        <v>46</v>
      </c>
      <c r="F57" s="16">
        <v>1841</v>
      </c>
      <c r="G57" s="34">
        <v>2285</v>
      </c>
      <c r="H57" s="30">
        <f t="shared" si="0"/>
        <v>0</v>
      </c>
    </row>
    <row r="58" spans="2:16" ht="15.6" x14ac:dyDescent="0.3">
      <c r="B58" s="35" t="s">
        <v>166</v>
      </c>
      <c r="C58" s="37"/>
      <c r="D58" s="40"/>
      <c r="E58" s="19">
        <v>47</v>
      </c>
      <c r="F58" s="16">
        <v>1881</v>
      </c>
      <c r="G58" s="34">
        <v>2329</v>
      </c>
      <c r="H58" s="30">
        <f t="shared" si="0"/>
        <v>0</v>
      </c>
    </row>
    <row r="59" spans="2:16" ht="15.6" x14ac:dyDescent="0.3">
      <c r="B59" s="35" t="s">
        <v>167</v>
      </c>
      <c r="C59" s="37"/>
      <c r="D59" s="40"/>
      <c r="E59" s="19">
        <v>48</v>
      </c>
      <c r="F59" s="16">
        <v>1921</v>
      </c>
      <c r="G59" s="34">
        <v>2373</v>
      </c>
      <c r="H59" s="30">
        <f t="shared" si="0"/>
        <v>0</v>
      </c>
    </row>
    <row r="60" spans="2:16" ht="15.6" x14ac:dyDescent="0.3">
      <c r="B60" s="35" t="s">
        <v>168</v>
      </c>
      <c r="C60" s="37"/>
      <c r="D60" s="40"/>
      <c r="E60" s="19">
        <v>49</v>
      </c>
      <c r="F60" s="16">
        <v>1961</v>
      </c>
      <c r="G60" s="34">
        <v>2416</v>
      </c>
      <c r="H60" s="30">
        <f t="shared" si="0"/>
        <v>0</v>
      </c>
    </row>
    <row r="61" spans="2:16" ht="15.6" x14ac:dyDescent="0.3">
      <c r="B61" s="35" t="s">
        <v>169</v>
      </c>
      <c r="C61" s="37"/>
      <c r="D61" s="40"/>
      <c r="E61" s="19">
        <v>50</v>
      </c>
      <c r="F61" s="16">
        <v>2001</v>
      </c>
      <c r="G61" s="34">
        <v>2460</v>
      </c>
      <c r="H61" s="30">
        <f t="shared" si="0"/>
        <v>0</v>
      </c>
    </row>
    <row r="62" spans="2:16" ht="15.6" x14ac:dyDescent="0.3">
      <c r="B62" s="35" t="s">
        <v>170</v>
      </c>
      <c r="C62" s="37"/>
      <c r="D62" s="40"/>
      <c r="E62" s="19">
        <v>51</v>
      </c>
      <c r="F62" s="16">
        <v>2041</v>
      </c>
      <c r="G62" s="34">
        <v>2503</v>
      </c>
      <c r="H62" s="30">
        <f t="shared" si="0"/>
        <v>0</v>
      </c>
    </row>
    <row r="63" spans="2:16" ht="15.6" x14ac:dyDescent="0.3">
      <c r="B63" s="35" t="s">
        <v>171</v>
      </c>
      <c r="C63" s="37"/>
      <c r="D63" s="40"/>
      <c r="E63" s="19">
        <v>52</v>
      </c>
      <c r="F63" s="16">
        <v>2081</v>
      </c>
      <c r="G63" s="34">
        <v>2547</v>
      </c>
      <c r="H63" s="30">
        <f t="shared" si="0"/>
        <v>0</v>
      </c>
    </row>
    <row r="64" spans="2:16" ht="15.6" x14ac:dyDescent="0.3">
      <c r="B64" s="35" t="s">
        <v>172</v>
      </c>
      <c r="C64" s="37"/>
      <c r="D64" s="40"/>
      <c r="E64" s="19">
        <v>53</v>
      </c>
      <c r="F64" s="16">
        <v>2121</v>
      </c>
      <c r="G64" s="34">
        <v>2590</v>
      </c>
      <c r="H64" s="30">
        <f t="shared" si="0"/>
        <v>0</v>
      </c>
    </row>
    <row r="65" spans="2:8" ht="15.6" x14ac:dyDescent="0.3">
      <c r="B65" s="35" t="s">
        <v>173</v>
      </c>
      <c r="C65" s="37"/>
      <c r="D65" s="40"/>
      <c r="E65" s="19">
        <v>54</v>
      </c>
      <c r="F65" s="16">
        <v>2161</v>
      </c>
      <c r="G65" s="34">
        <v>2633</v>
      </c>
      <c r="H65" s="30">
        <f t="shared" si="0"/>
        <v>0</v>
      </c>
    </row>
    <row r="66" spans="2:8" ht="15.6" x14ac:dyDescent="0.3">
      <c r="B66" s="35" t="s">
        <v>174</v>
      </c>
      <c r="C66" s="37"/>
      <c r="D66" s="40"/>
      <c r="E66" s="19">
        <v>55</v>
      </c>
      <c r="F66" s="16">
        <v>2201</v>
      </c>
      <c r="G66" s="34">
        <v>2676</v>
      </c>
      <c r="H66" s="30">
        <f t="shared" si="0"/>
        <v>0</v>
      </c>
    </row>
    <row r="67" spans="2:8" ht="15.6" x14ac:dyDescent="0.3">
      <c r="B67" s="35" t="s">
        <v>175</v>
      </c>
      <c r="C67" s="38"/>
      <c r="D67" s="41"/>
      <c r="E67" s="19">
        <v>56</v>
      </c>
      <c r="F67" s="16">
        <v>2241</v>
      </c>
      <c r="G67" s="34">
        <v>2719</v>
      </c>
      <c r="H67" s="30">
        <f t="shared" si="0"/>
        <v>0</v>
      </c>
    </row>
  </sheetData>
  <mergeCells count="20">
    <mergeCell ref="E12:E13"/>
    <mergeCell ref="F12:F13"/>
    <mergeCell ref="G12:G13"/>
    <mergeCell ref="H12:H13"/>
    <mergeCell ref="K14:K46"/>
    <mergeCell ref="L14:L46"/>
    <mergeCell ref="C14:C67"/>
    <mergeCell ref="D14:D67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61"/>
  <sheetViews>
    <sheetView workbookViewId="0">
      <selection activeCell="A3" sqref="A3"/>
    </sheetView>
  </sheetViews>
  <sheetFormatPr defaultRowHeight="14.4" x14ac:dyDescent="0.3"/>
  <cols>
    <col min="1" max="1" width="5.109375" customWidth="1"/>
    <col min="2" max="2" width="25.77734375" customWidth="1"/>
    <col min="3" max="3" width="12.33203125" customWidth="1"/>
    <col min="4" max="4" width="9.88671875" customWidth="1"/>
    <col min="6" max="6" width="9.5546875" customWidth="1"/>
    <col min="7" max="7" width="21" customWidth="1"/>
    <col min="8" max="8" width="17.88671875" customWidth="1"/>
    <col min="9" max="9" width="10.44140625" customWidth="1"/>
    <col min="10" max="10" width="26.2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210</v>
      </c>
      <c r="C11" s="43"/>
      <c r="D11" s="43"/>
      <c r="E11" s="43"/>
      <c r="F11" s="43"/>
      <c r="G11" s="43"/>
      <c r="H11" s="43"/>
      <c r="J11" s="42" t="s">
        <v>259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211</v>
      </c>
      <c r="C14" s="36">
        <v>750</v>
      </c>
      <c r="D14" s="36">
        <v>63</v>
      </c>
      <c r="E14" s="19">
        <v>3</v>
      </c>
      <c r="F14" s="19">
        <v>121</v>
      </c>
      <c r="G14" s="21">
        <v>288</v>
      </c>
      <c r="H14" s="30">
        <f t="shared" ref="H14:H40" si="0">G14*POWER((($F$4+$F$6)/2-$F$8)/70,1.27)</f>
        <v>0</v>
      </c>
      <c r="I14" s="22"/>
      <c r="J14" s="20" t="s">
        <v>260</v>
      </c>
      <c r="K14" s="36">
        <v>750</v>
      </c>
      <c r="L14" s="36">
        <v>94</v>
      </c>
      <c r="M14" s="19">
        <v>3</v>
      </c>
      <c r="N14" s="19">
        <v>121</v>
      </c>
      <c r="O14" s="21">
        <v>501</v>
      </c>
      <c r="P14" s="30">
        <f>O14*POWER((($F$4+$F$6)/2-$F$8)/70,1.28)</f>
        <v>0</v>
      </c>
    </row>
    <row r="15" spans="2:16" ht="15.6" x14ac:dyDescent="0.3">
      <c r="B15" s="20" t="s">
        <v>212</v>
      </c>
      <c r="C15" s="37"/>
      <c r="D15" s="37"/>
      <c r="E15" s="19">
        <v>4</v>
      </c>
      <c r="F15" s="19">
        <v>161</v>
      </c>
      <c r="G15" s="21">
        <v>371</v>
      </c>
      <c r="H15" s="30">
        <f t="shared" si="0"/>
        <v>0</v>
      </c>
      <c r="I15" s="22"/>
      <c r="J15" s="20" t="s">
        <v>261</v>
      </c>
      <c r="K15" s="37"/>
      <c r="L15" s="37"/>
      <c r="M15" s="19">
        <v>4</v>
      </c>
      <c r="N15" s="19">
        <v>161</v>
      </c>
      <c r="O15" s="21">
        <v>637</v>
      </c>
      <c r="P15" s="30">
        <f t="shared" ref="P15:P36" si="1">O15*POWER((($F$4+$F$6)/2-$F$8)/70,1.28)</f>
        <v>0</v>
      </c>
    </row>
    <row r="16" spans="2:16" ht="15.6" x14ac:dyDescent="0.3">
      <c r="B16" s="20" t="s">
        <v>213</v>
      </c>
      <c r="C16" s="37"/>
      <c r="D16" s="37"/>
      <c r="E16" s="19">
        <v>5</v>
      </c>
      <c r="F16" s="19">
        <v>201</v>
      </c>
      <c r="G16" s="21">
        <v>453</v>
      </c>
      <c r="H16" s="30">
        <f t="shared" si="0"/>
        <v>0</v>
      </c>
      <c r="I16" s="22"/>
      <c r="J16" s="20" t="s">
        <v>262</v>
      </c>
      <c r="K16" s="37"/>
      <c r="L16" s="37"/>
      <c r="M16" s="19">
        <v>5</v>
      </c>
      <c r="N16" s="19">
        <v>201</v>
      </c>
      <c r="O16" s="21">
        <v>767</v>
      </c>
      <c r="P16" s="30">
        <f t="shared" si="1"/>
        <v>0</v>
      </c>
    </row>
    <row r="17" spans="2:16" ht="15.6" x14ac:dyDescent="0.3">
      <c r="B17" s="20" t="s">
        <v>214</v>
      </c>
      <c r="C17" s="37"/>
      <c r="D17" s="37"/>
      <c r="E17" s="19">
        <v>6</v>
      </c>
      <c r="F17" s="19">
        <v>241</v>
      </c>
      <c r="G17" s="21">
        <v>532</v>
      </c>
      <c r="H17" s="30">
        <f t="shared" si="0"/>
        <v>0</v>
      </c>
      <c r="I17" s="22"/>
      <c r="J17" s="20" t="s">
        <v>263</v>
      </c>
      <c r="K17" s="37"/>
      <c r="L17" s="37"/>
      <c r="M17" s="19">
        <v>6</v>
      </c>
      <c r="N17" s="19">
        <v>241</v>
      </c>
      <c r="O17" s="21">
        <v>893</v>
      </c>
      <c r="P17" s="30">
        <f t="shared" si="1"/>
        <v>0</v>
      </c>
    </row>
    <row r="18" spans="2:16" ht="15.6" x14ac:dyDescent="0.3">
      <c r="B18" s="20" t="s">
        <v>215</v>
      </c>
      <c r="C18" s="37"/>
      <c r="D18" s="37"/>
      <c r="E18" s="19">
        <v>7</v>
      </c>
      <c r="F18" s="16">
        <v>281</v>
      </c>
      <c r="G18" s="17">
        <v>610</v>
      </c>
      <c r="H18" s="30">
        <f t="shared" si="0"/>
        <v>0</v>
      </c>
      <c r="J18" s="20" t="s">
        <v>264</v>
      </c>
      <c r="K18" s="37"/>
      <c r="L18" s="37"/>
      <c r="M18" s="19">
        <v>7</v>
      </c>
      <c r="N18" s="16">
        <v>281</v>
      </c>
      <c r="O18" s="17">
        <v>1015</v>
      </c>
      <c r="P18" s="30">
        <f t="shared" si="1"/>
        <v>0</v>
      </c>
    </row>
    <row r="19" spans="2:16" ht="15.6" x14ac:dyDescent="0.3">
      <c r="B19" s="20" t="s">
        <v>216</v>
      </c>
      <c r="C19" s="37"/>
      <c r="D19" s="37"/>
      <c r="E19" s="19">
        <v>8</v>
      </c>
      <c r="F19" s="16">
        <v>321</v>
      </c>
      <c r="G19" s="17">
        <v>687</v>
      </c>
      <c r="H19" s="30">
        <f t="shared" si="0"/>
        <v>0</v>
      </c>
      <c r="J19" s="20" t="s">
        <v>265</v>
      </c>
      <c r="K19" s="37"/>
      <c r="L19" s="37"/>
      <c r="M19" s="19">
        <v>8</v>
      </c>
      <c r="N19" s="16">
        <v>321</v>
      </c>
      <c r="O19" s="17">
        <v>1134</v>
      </c>
      <c r="P19" s="30">
        <f t="shared" si="1"/>
        <v>0</v>
      </c>
    </row>
    <row r="20" spans="2:16" ht="15.6" x14ac:dyDescent="0.3">
      <c r="B20" s="20" t="s">
        <v>217</v>
      </c>
      <c r="C20" s="37"/>
      <c r="D20" s="37"/>
      <c r="E20" s="19">
        <v>9</v>
      </c>
      <c r="F20" s="16">
        <v>361</v>
      </c>
      <c r="G20" s="17">
        <v>763</v>
      </c>
      <c r="H20" s="30">
        <f t="shared" si="0"/>
        <v>0</v>
      </c>
      <c r="J20" s="20" t="s">
        <v>266</v>
      </c>
      <c r="K20" s="37"/>
      <c r="L20" s="37"/>
      <c r="M20" s="19">
        <v>9</v>
      </c>
      <c r="N20" s="16">
        <v>361</v>
      </c>
      <c r="O20" s="17">
        <v>1251</v>
      </c>
      <c r="P20" s="30">
        <f t="shared" si="1"/>
        <v>0</v>
      </c>
    </row>
    <row r="21" spans="2:16" ht="15.6" x14ac:dyDescent="0.3">
      <c r="B21" s="20" t="s">
        <v>218</v>
      </c>
      <c r="C21" s="37"/>
      <c r="D21" s="37"/>
      <c r="E21" s="19">
        <v>10</v>
      </c>
      <c r="F21" s="16">
        <v>401</v>
      </c>
      <c r="G21" s="17">
        <v>837</v>
      </c>
      <c r="H21" s="30">
        <f t="shared" si="0"/>
        <v>0</v>
      </c>
      <c r="J21" s="20" t="s">
        <v>267</v>
      </c>
      <c r="K21" s="37"/>
      <c r="L21" s="37"/>
      <c r="M21" s="19">
        <v>10</v>
      </c>
      <c r="N21" s="16">
        <v>401</v>
      </c>
      <c r="O21" s="17">
        <v>1365</v>
      </c>
      <c r="P21" s="30">
        <f t="shared" si="1"/>
        <v>0</v>
      </c>
    </row>
    <row r="22" spans="2:16" ht="15.6" x14ac:dyDescent="0.3">
      <c r="B22" s="20" t="s">
        <v>219</v>
      </c>
      <c r="C22" s="37"/>
      <c r="D22" s="37"/>
      <c r="E22" s="19">
        <v>11</v>
      </c>
      <c r="F22" s="16">
        <v>441</v>
      </c>
      <c r="G22" s="17">
        <v>911</v>
      </c>
      <c r="H22" s="30">
        <f t="shared" si="0"/>
        <v>0</v>
      </c>
      <c r="I22" s="18"/>
      <c r="J22" s="20" t="s">
        <v>268</v>
      </c>
      <c r="K22" s="37"/>
      <c r="L22" s="37"/>
      <c r="M22" s="19">
        <v>11</v>
      </c>
      <c r="N22" s="16">
        <v>441</v>
      </c>
      <c r="O22" s="17">
        <v>1478</v>
      </c>
      <c r="P22" s="30">
        <f t="shared" si="1"/>
        <v>0</v>
      </c>
    </row>
    <row r="23" spans="2:16" ht="15.6" x14ac:dyDescent="0.3">
      <c r="B23" s="20" t="s">
        <v>220</v>
      </c>
      <c r="C23" s="37"/>
      <c r="D23" s="37"/>
      <c r="E23" s="19">
        <v>12</v>
      </c>
      <c r="F23" s="16">
        <v>481</v>
      </c>
      <c r="G23" s="17">
        <v>984</v>
      </c>
      <c r="H23" s="30">
        <f t="shared" si="0"/>
        <v>0</v>
      </c>
      <c r="J23" s="20" t="s">
        <v>269</v>
      </c>
      <c r="K23" s="37"/>
      <c r="L23" s="37"/>
      <c r="M23" s="19">
        <v>12</v>
      </c>
      <c r="N23" s="16">
        <v>481</v>
      </c>
      <c r="O23" s="17">
        <v>1589</v>
      </c>
      <c r="P23" s="30">
        <f t="shared" si="1"/>
        <v>0</v>
      </c>
    </row>
    <row r="24" spans="2:16" ht="15.6" x14ac:dyDescent="0.3">
      <c r="B24" s="20" t="s">
        <v>221</v>
      </c>
      <c r="C24" s="37"/>
      <c r="D24" s="37"/>
      <c r="E24" s="19">
        <v>13</v>
      </c>
      <c r="F24" s="16">
        <v>521</v>
      </c>
      <c r="G24" s="17">
        <v>1057</v>
      </c>
      <c r="H24" s="30">
        <f t="shared" si="0"/>
        <v>0</v>
      </c>
      <c r="J24" s="20" t="s">
        <v>270</v>
      </c>
      <c r="K24" s="37"/>
      <c r="L24" s="37"/>
      <c r="M24" s="19">
        <v>13</v>
      </c>
      <c r="N24" s="16">
        <v>521</v>
      </c>
      <c r="O24" s="17">
        <v>1698</v>
      </c>
      <c r="P24" s="30">
        <f t="shared" si="1"/>
        <v>0</v>
      </c>
    </row>
    <row r="25" spans="2:16" ht="15.6" x14ac:dyDescent="0.3">
      <c r="B25" s="20" t="s">
        <v>222</v>
      </c>
      <c r="C25" s="37"/>
      <c r="D25" s="37"/>
      <c r="E25" s="19">
        <v>14</v>
      </c>
      <c r="F25" s="16">
        <v>561</v>
      </c>
      <c r="G25" s="17">
        <v>1128</v>
      </c>
      <c r="H25" s="30">
        <f t="shared" si="0"/>
        <v>0</v>
      </c>
      <c r="J25" s="20" t="s">
        <v>271</v>
      </c>
      <c r="K25" s="37"/>
      <c r="L25" s="37"/>
      <c r="M25" s="19">
        <v>14</v>
      </c>
      <c r="N25" s="16">
        <v>561</v>
      </c>
      <c r="O25" s="17">
        <v>1806</v>
      </c>
      <c r="P25" s="30">
        <f t="shared" si="1"/>
        <v>0</v>
      </c>
    </row>
    <row r="26" spans="2:16" ht="15.6" x14ac:dyDescent="0.3">
      <c r="B26" s="20" t="s">
        <v>223</v>
      </c>
      <c r="C26" s="37"/>
      <c r="D26" s="37"/>
      <c r="E26" s="19">
        <v>15</v>
      </c>
      <c r="F26" s="16">
        <v>601</v>
      </c>
      <c r="G26" s="17">
        <v>1200</v>
      </c>
      <c r="H26" s="30">
        <f t="shared" si="0"/>
        <v>0</v>
      </c>
      <c r="J26" s="20" t="s">
        <v>272</v>
      </c>
      <c r="K26" s="37"/>
      <c r="L26" s="37"/>
      <c r="M26" s="19">
        <v>15</v>
      </c>
      <c r="N26" s="16">
        <v>601</v>
      </c>
      <c r="O26" s="17">
        <v>1913</v>
      </c>
      <c r="P26" s="30">
        <f t="shared" si="1"/>
        <v>0</v>
      </c>
    </row>
    <row r="27" spans="2:16" ht="15.6" x14ac:dyDescent="0.3">
      <c r="B27" s="20" t="s">
        <v>224</v>
      </c>
      <c r="C27" s="37"/>
      <c r="D27" s="37"/>
      <c r="E27" s="19">
        <v>16</v>
      </c>
      <c r="F27" s="16">
        <v>641</v>
      </c>
      <c r="G27" s="17">
        <v>1270</v>
      </c>
      <c r="H27" s="30">
        <f t="shared" si="0"/>
        <v>0</v>
      </c>
      <c r="J27" s="20" t="s">
        <v>273</v>
      </c>
      <c r="K27" s="37"/>
      <c r="L27" s="37"/>
      <c r="M27" s="19">
        <v>16</v>
      </c>
      <c r="N27" s="16">
        <v>641</v>
      </c>
      <c r="O27" s="17">
        <v>2019</v>
      </c>
      <c r="P27" s="30">
        <f t="shared" si="1"/>
        <v>0</v>
      </c>
    </row>
    <row r="28" spans="2:16" ht="15.6" x14ac:dyDescent="0.3">
      <c r="B28" s="20" t="s">
        <v>225</v>
      </c>
      <c r="C28" s="37"/>
      <c r="D28" s="37"/>
      <c r="E28" s="19">
        <v>17</v>
      </c>
      <c r="F28" s="16">
        <v>681</v>
      </c>
      <c r="G28" s="17">
        <v>1341</v>
      </c>
      <c r="H28" s="30">
        <f t="shared" si="0"/>
        <v>0</v>
      </c>
      <c r="J28" s="20" t="s">
        <v>274</v>
      </c>
      <c r="K28" s="37"/>
      <c r="L28" s="37"/>
      <c r="M28" s="19">
        <v>17</v>
      </c>
      <c r="N28" s="16">
        <v>681</v>
      </c>
      <c r="O28" s="17">
        <v>2123</v>
      </c>
      <c r="P28" s="30">
        <f t="shared" si="1"/>
        <v>0</v>
      </c>
    </row>
    <row r="29" spans="2:16" ht="15.6" x14ac:dyDescent="0.3">
      <c r="B29" s="20" t="s">
        <v>226</v>
      </c>
      <c r="C29" s="37"/>
      <c r="D29" s="37"/>
      <c r="E29" s="19">
        <v>18</v>
      </c>
      <c r="F29" s="16">
        <v>721</v>
      </c>
      <c r="G29" s="17">
        <v>1410</v>
      </c>
      <c r="H29" s="30">
        <f t="shared" si="0"/>
        <v>0</v>
      </c>
      <c r="J29" s="20" t="s">
        <v>275</v>
      </c>
      <c r="K29" s="37"/>
      <c r="L29" s="37"/>
      <c r="M29" s="19">
        <v>18</v>
      </c>
      <c r="N29" s="16">
        <v>721</v>
      </c>
      <c r="O29" s="17">
        <v>2226</v>
      </c>
      <c r="P29" s="30">
        <f t="shared" si="1"/>
        <v>0</v>
      </c>
    </row>
    <row r="30" spans="2:16" ht="15.6" x14ac:dyDescent="0.3">
      <c r="B30" s="20" t="s">
        <v>227</v>
      </c>
      <c r="C30" s="37"/>
      <c r="D30" s="37"/>
      <c r="E30" s="19">
        <v>19</v>
      </c>
      <c r="F30" s="16">
        <v>761</v>
      </c>
      <c r="G30" s="17">
        <v>1480</v>
      </c>
      <c r="H30" s="30">
        <f t="shared" si="0"/>
        <v>0</v>
      </c>
      <c r="J30" s="20" t="s">
        <v>276</v>
      </c>
      <c r="K30" s="37"/>
      <c r="L30" s="37"/>
      <c r="M30" s="19">
        <v>19</v>
      </c>
      <c r="N30" s="16">
        <v>761</v>
      </c>
      <c r="O30" s="17">
        <v>2329</v>
      </c>
      <c r="P30" s="30">
        <f t="shared" si="1"/>
        <v>0</v>
      </c>
    </row>
    <row r="31" spans="2:16" ht="15.6" x14ac:dyDescent="0.3">
      <c r="B31" s="20" t="s">
        <v>228</v>
      </c>
      <c r="C31" s="37"/>
      <c r="D31" s="37"/>
      <c r="E31" s="19">
        <v>20</v>
      </c>
      <c r="F31" s="16">
        <v>801</v>
      </c>
      <c r="G31" s="17">
        <v>1548</v>
      </c>
      <c r="H31" s="30">
        <f t="shared" si="0"/>
        <v>0</v>
      </c>
      <c r="J31" s="20" t="s">
        <v>277</v>
      </c>
      <c r="K31" s="37"/>
      <c r="L31" s="37"/>
      <c r="M31" s="19">
        <v>20</v>
      </c>
      <c r="N31" s="16">
        <v>801</v>
      </c>
      <c r="O31" s="17">
        <v>2430</v>
      </c>
      <c r="P31" s="30">
        <f t="shared" si="1"/>
        <v>0</v>
      </c>
    </row>
    <row r="32" spans="2:16" ht="15.6" x14ac:dyDescent="0.3">
      <c r="B32" s="20" t="s">
        <v>229</v>
      </c>
      <c r="C32" s="37"/>
      <c r="D32" s="37"/>
      <c r="E32" s="19">
        <v>21</v>
      </c>
      <c r="F32" s="16">
        <v>841</v>
      </c>
      <c r="G32" s="17">
        <v>1617</v>
      </c>
      <c r="H32" s="30">
        <f t="shared" si="0"/>
        <v>0</v>
      </c>
      <c r="J32" s="20" t="s">
        <v>278</v>
      </c>
      <c r="K32" s="37"/>
      <c r="L32" s="37"/>
      <c r="M32" s="19">
        <v>21</v>
      </c>
      <c r="N32" s="16">
        <v>841</v>
      </c>
      <c r="O32" s="17">
        <v>2531</v>
      </c>
      <c r="P32" s="30">
        <f t="shared" si="1"/>
        <v>0</v>
      </c>
    </row>
    <row r="33" spans="2:16" ht="15.6" x14ac:dyDescent="0.3">
      <c r="B33" s="20" t="s">
        <v>230</v>
      </c>
      <c r="C33" s="37"/>
      <c r="D33" s="37"/>
      <c r="E33" s="19">
        <v>22</v>
      </c>
      <c r="F33" s="16">
        <v>881</v>
      </c>
      <c r="G33" s="17">
        <v>1685</v>
      </c>
      <c r="H33" s="30">
        <f t="shared" si="0"/>
        <v>0</v>
      </c>
      <c r="J33" s="20" t="s">
        <v>279</v>
      </c>
      <c r="K33" s="37"/>
      <c r="L33" s="37"/>
      <c r="M33" s="19">
        <v>22</v>
      </c>
      <c r="N33" s="16">
        <v>881</v>
      </c>
      <c r="O33" s="17">
        <v>2631</v>
      </c>
      <c r="P33" s="30">
        <f t="shared" si="1"/>
        <v>0</v>
      </c>
    </row>
    <row r="34" spans="2:16" ht="15.6" x14ac:dyDescent="0.3">
      <c r="B34" s="20" t="s">
        <v>231</v>
      </c>
      <c r="C34" s="37"/>
      <c r="D34" s="37"/>
      <c r="E34" s="19">
        <v>23</v>
      </c>
      <c r="F34" s="16">
        <v>921</v>
      </c>
      <c r="G34" s="17">
        <v>1753</v>
      </c>
      <c r="H34" s="30">
        <f t="shared" si="0"/>
        <v>0</v>
      </c>
      <c r="J34" s="20" t="s">
        <v>280</v>
      </c>
      <c r="K34" s="37"/>
      <c r="L34" s="37"/>
      <c r="M34" s="19">
        <v>23</v>
      </c>
      <c r="N34" s="16">
        <v>921</v>
      </c>
      <c r="O34" s="17">
        <v>2730</v>
      </c>
      <c r="P34" s="30">
        <f t="shared" si="1"/>
        <v>0</v>
      </c>
    </row>
    <row r="35" spans="2:16" ht="15.6" x14ac:dyDescent="0.3">
      <c r="B35" s="20" t="s">
        <v>232</v>
      </c>
      <c r="C35" s="37"/>
      <c r="D35" s="37"/>
      <c r="E35" s="19">
        <v>24</v>
      </c>
      <c r="F35" s="16">
        <v>961</v>
      </c>
      <c r="G35" s="17">
        <v>1820</v>
      </c>
      <c r="H35" s="30">
        <f t="shared" si="0"/>
        <v>0</v>
      </c>
      <c r="J35" s="20" t="s">
        <v>281</v>
      </c>
      <c r="K35" s="37"/>
      <c r="L35" s="37"/>
      <c r="M35" s="19">
        <v>24</v>
      </c>
      <c r="N35" s="16">
        <v>961</v>
      </c>
      <c r="O35" s="17">
        <v>2828</v>
      </c>
      <c r="P35" s="30">
        <f t="shared" si="1"/>
        <v>0</v>
      </c>
    </row>
    <row r="36" spans="2:16" ht="15.6" x14ac:dyDescent="0.3">
      <c r="B36" s="20" t="s">
        <v>233</v>
      </c>
      <c r="C36" s="37"/>
      <c r="D36" s="37"/>
      <c r="E36" s="19">
        <v>25</v>
      </c>
      <c r="F36" s="16">
        <v>1001</v>
      </c>
      <c r="G36" s="17">
        <v>1887</v>
      </c>
      <c r="H36" s="30">
        <f t="shared" si="0"/>
        <v>0</v>
      </c>
      <c r="J36" s="20" t="s">
        <v>282</v>
      </c>
      <c r="K36" s="38"/>
      <c r="L36" s="38"/>
      <c r="M36" s="19">
        <v>25</v>
      </c>
      <c r="N36" s="16">
        <v>1001</v>
      </c>
      <c r="O36" s="17">
        <v>2926</v>
      </c>
      <c r="P36" s="30">
        <f t="shared" si="1"/>
        <v>0</v>
      </c>
    </row>
    <row r="37" spans="2:16" ht="15.6" x14ac:dyDescent="0.3">
      <c r="B37" s="20" t="s">
        <v>234</v>
      </c>
      <c r="C37" s="37"/>
      <c r="D37" s="37"/>
      <c r="E37" s="19">
        <v>26</v>
      </c>
      <c r="F37" s="16">
        <v>1041</v>
      </c>
      <c r="G37" s="17">
        <v>1954</v>
      </c>
      <c r="H37" s="30">
        <f t="shared" si="0"/>
        <v>0</v>
      </c>
      <c r="J37" s="23"/>
      <c r="K37" s="28"/>
      <c r="L37" s="29"/>
      <c r="M37" s="24"/>
      <c r="N37" s="26"/>
      <c r="O37" s="27"/>
      <c r="P37" s="25"/>
    </row>
    <row r="38" spans="2:16" ht="15.6" x14ac:dyDescent="0.3">
      <c r="B38" s="20" t="s">
        <v>235</v>
      </c>
      <c r="C38" s="37"/>
      <c r="D38" s="37"/>
      <c r="E38" s="19">
        <v>27</v>
      </c>
      <c r="F38" s="16">
        <v>1081</v>
      </c>
      <c r="G38" s="17">
        <v>2021</v>
      </c>
      <c r="H38" s="30">
        <f t="shared" si="0"/>
        <v>0</v>
      </c>
      <c r="J38" s="23"/>
      <c r="K38" s="28"/>
      <c r="L38" s="29"/>
      <c r="M38" s="24"/>
      <c r="N38" s="26"/>
      <c r="O38" s="27"/>
      <c r="P38" s="25"/>
    </row>
    <row r="39" spans="2:16" ht="15.6" x14ac:dyDescent="0.3">
      <c r="B39" s="20" t="s">
        <v>236</v>
      </c>
      <c r="C39" s="37"/>
      <c r="D39" s="37"/>
      <c r="E39" s="19">
        <v>28</v>
      </c>
      <c r="F39" s="16">
        <v>1121</v>
      </c>
      <c r="G39" s="17">
        <v>2087</v>
      </c>
      <c r="H39" s="30">
        <f t="shared" si="0"/>
        <v>0</v>
      </c>
      <c r="J39" s="23"/>
      <c r="K39" s="28"/>
      <c r="L39" s="29"/>
      <c r="M39" s="24"/>
      <c r="N39" s="26"/>
      <c r="O39" s="27"/>
      <c r="P39" s="25"/>
    </row>
    <row r="40" spans="2:16" ht="15.6" x14ac:dyDescent="0.3">
      <c r="B40" s="20" t="s">
        <v>237</v>
      </c>
      <c r="C40" s="37"/>
      <c r="D40" s="37"/>
      <c r="E40" s="19">
        <v>29</v>
      </c>
      <c r="F40" s="16">
        <v>1161</v>
      </c>
      <c r="G40" s="17">
        <v>2153</v>
      </c>
      <c r="H40" s="30">
        <f t="shared" si="0"/>
        <v>0</v>
      </c>
      <c r="J40" s="23"/>
      <c r="K40" s="28"/>
      <c r="L40" s="29"/>
      <c r="M40" s="24"/>
      <c r="N40" s="26"/>
      <c r="O40" s="27"/>
      <c r="P40" s="25"/>
    </row>
    <row r="41" spans="2:16" ht="15.6" x14ac:dyDescent="0.3">
      <c r="B41" s="20" t="s">
        <v>238</v>
      </c>
      <c r="C41" s="37"/>
      <c r="D41" s="37"/>
      <c r="E41" s="19">
        <v>30</v>
      </c>
      <c r="F41" s="16">
        <v>1201</v>
      </c>
      <c r="G41" s="17">
        <v>2219</v>
      </c>
      <c r="H41" s="30">
        <f>G41*POWER((($F$4+$F$6)/2-$F$8)/70,1.27)</f>
        <v>0</v>
      </c>
      <c r="J41" s="23"/>
      <c r="K41" s="28"/>
      <c r="L41" s="29"/>
      <c r="M41" s="24"/>
      <c r="N41" s="26"/>
      <c r="O41" s="27"/>
      <c r="P41" s="25"/>
    </row>
    <row r="42" spans="2:16" ht="15.6" x14ac:dyDescent="0.3">
      <c r="B42" s="35" t="s">
        <v>239</v>
      </c>
      <c r="C42" s="37"/>
      <c r="D42" s="37"/>
      <c r="E42" s="31">
        <v>31</v>
      </c>
      <c r="F42" s="16">
        <v>1241</v>
      </c>
      <c r="G42" s="34">
        <v>2284</v>
      </c>
      <c r="H42" s="30">
        <f t="shared" ref="H42:H61" si="2">G42*POWER((($F$4+$F$6)/2-$F$8)/70,1.27)</f>
        <v>0</v>
      </c>
    </row>
    <row r="43" spans="2:16" ht="15.6" x14ac:dyDescent="0.3">
      <c r="B43" s="35" t="s">
        <v>240</v>
      </c>
      <c r="C43" s="37"/>
      <c r="D43" s="37"/>
      <c r="E43" s="31">
        <v>32</v>
      </c>
      <c r="F43" s="16">
        <v>1281</v>
      </c>
      <c r="G43" s="34">
        <v>2349</v>
      </c>
      <c r="H43" s="30">
        <f t="shared" si="2"/>
        <v>0</v>
      </c>
    </row>
    <row r="44" spans="2:16" ht="15.6" x14ac:dyDescent="0.3">
      <c r="B44" s="35" t="s">
        <v>241</v>
      </c>
      <c r="C44" s="37"/>
      <c r="D44" s="37"/>
      <c r="E44" s="31">
        <v>33</v>
      </c>
      <c r="F44" s="16">
        <v>1321</v>
      </c>
      <c r="G44" s="34">
        <v>2414</v>
      </c>
      <c r="H44" s="30">
        <f t="shared" si="2"/>
        <v>0</v>
      </c>
    </row>
    <row r="45" spans="2:16" ht="15.6" x14ac:dyDescent="0.3">
      <c r="B45" s="35" t="s">
        <v>242</v>
      </c>
      <c r="C45" s="37"/>
      <c r="D45" s="37"/>
      <c r="E45" s="31">
        <v>34</v>
      </c>
      <c r="F45" s="16">
        <v>1361</v>
      </c>
      <c r="G45" s="34">
        <v>2479</v>
      </c>
      <c r="H45" s="30">
        <f t="shared" si="2"/>
        <v>0</v>
      </c>
    </row>
    <row r="46" spans="2:16" ht="15.6" x14ac:dyDescent="0.3">
      <c r="B46" s="35" t="s">
        <v>243</v>
      </c>
      <c r="C46" s="37"/>
      <c r="D46" s="37"/>
      <c r="E46" s="31">
        <v>35</v>
      </c>
      <c r="F46" s="16">
        <v>1401</v>
      </c>
      <c r="G46" s="34">
        <v>2544</v>
      </c>
      <c r="H46" s="30">
        <f t="shared" si="2"/>
        <v>0</v>
      </c>
    </row>
    <row r="47" spans="2:16" ht="15.6" x14ac:dyDescent="0.3">
      <c r="B47" s="35" t="s">
        <v>244</v>
      </c>
      <c r="C47" s="37"/>
      <c r="D47" s="37"/>
      <c r="E47" s="31">
        <v>36</v>
      </c>
      <c r="F47" s="16">
        <v>1441</v>
      </c>
      <c r="G47" s="34">
        <v>2608</v>
      </c>
      <c r="H47" s="30">
        <f t="shared" si="2"/>
        <v>0</v>
      </c>
    </row>
    <row r="48" spans="2:16" ht="15.6" x14ac:dyDescent="0.3">
      <c r="B48" s="35" t="s">
        <v>245</v>
      </c>
      <c r="C48" s="37"/>
      <c r="D48" s="37"/>
      <c r="E48" s="31">
        <v>37</v>
      </c>
      <c r="F48" s="16">
        <v>1481</v>
      </c>
      <c r="G48" s="34">
        <v>2672</v>
      </c>
      <c r="H48" s="30">
        <f t="shared" si="2"/>
        <v>0</v>
      </c>
    </row>
    <row r="49" spans="2:8" ht="15.6" x14ac:dyDescent="0.3">
      <c r="B49" s="35" t="s">
        <v>246</v>
      </c>
      <c r="C49" s="37"/>
      <c r="D49" s="37"/>
      <c r="E49" s="31">
        <v>38</v>
      </c>
      <c r="F49" s="16">
        <v>1521</v>
      </c>
      <c r="G49" s="34">
        <v>2736</v>
      </c>
      <c r="H49" s="30">
        <f t="shared" si="2"/>
        <v>0</v>
      </c>
    </row>
    <row r="50" spans="2:8" ht="15.6" x14ac:dyDescent="0.3">
      <c r="B50" s="35" t="s">
        <v>247</v>
      </c>
      <c r="C50" s="37"/>
      <c r="D50" s="37"/>
      <c r="E50" s="31">
        <v>39</v>
      </c>
      <c r="F50" s="16">
        <v>1561</v>
      </c>
      <c r="G50" s="34">
        <v>2800</v>
      </c>
      <c r="H50" s="30">
        <f t="shared" si="2"/>
        <v>0</v>
      </c>
    </row>
    <row r="51" spans="2:8" ht="15.6" x14ac:dyDescent="0.3">
      <c r="B51" s="35" t="s">
        <v>248</v>
      </c>
      <c r="C51" s="37"/>
      <c r="D51" s="37"/>
      <c r="E51" s="31">
        <v>40</v>
      </c>
      <c r="F51" s="16">
        <v>1601</v>
      </c>
      <c r="G51" s="34">
        <v>2863</v>
      </c>
      <c r="H51" s="30">
        <f t="shared" si="2"/>
        <v>0</v>
      </c>
    </row>
    <row r="52" spans="2:8" ht="15.6" x14ac:dyDescent="0.3">
      <c r="B52" s="35" t="s">
        <v>249</v>
      </c>
      <c r="C52" s="37"/>
      <c r="D52" s="37"/>
      <c r="E52" s="19">
        <v>41</v>
      </c>
      <c r="F52" s="16">
        <v>1641</v>
      </c>
      <c r="G52" s="34">
        <v>2927</v>
      </c>
      <c r="H52" s="30">
        <f t="shared" si="2"/>
        <v>0</v>
      </c>
    </row>
    <row r="53" spans="2:8" ht="15.6" x14ac:dyDescent="0.3">
      <c r="B53" s="35" t="s">
        <v>250</v>
      </c>
      <c r="C53" s="37"/>
      <c r="D53" s="37"/>
      <c r="E53" s="19">
        <v>42</v>
      </c>
      <c r="F53" s="16">
        <v>1681</v>
      </c>
      <c r="G53" s="34">
        <v>2990</v>
      </c>
      <c r="H53" s="30">
        <f t="shared" si="2"/>
        <v>0</v>
      </c>
    </row>
    <row r="54" spans="2:8" ht="15.6" x14ac:dyDescent="0.3">
      <c r="B54" s="35" t="s">
        <v>251</v>
      </c>
      <c r="C54" s="37"/>
      <c r="D54" s="37"/>
      <c r="E54" s="19">
        <v>43</v>
      </c>
      <c r="F54" s="16">
        <v>1721</v>
      </c>
      <c r="G54" s="34">
        <v>3053</v>
      </c>
      <c r="H54" s="30">
        <f t="shared" si="2"/>
        <v>0</v>
      </c>
    </row>
    <row r="55" spans="2:8" ht="15.6" x14ac:dyDescent="0.3">
      <c r="B55" s="35" t="s">
        <v>252</v>
      </c>
      <c r="C55" s="37"/>
      <c r="D55" s="37"/>
      <c r="E55" s="19">
        <v>44</v>
      </c>
      <c r="F55" s="16">
        <v>1761</v>
      </c>
      <c r="G55" s="34">
        <v>3116</v>
      </c>
      <c r="H55" s="30">
        <f t="shared" si="2"/>
        <v>0</v>
      </c>
    </row>
    <row r="56" spans="2:8" ht="15.6" x14ac:dyDescent="0.3">
      <c r="B56" s="35" t="s">
        <v>253</v>
      </c>
      <c r="C56" s="37"/>
      <c r="D56" s="37"/>
      <c r="E56" s="19">
        <v>45</v>
      </c>
      <c r="F56" s="16">
        <v>1801</v>
      </c>
      <c r="G56" s="34">
        <v>3179</v>
      </c>
      <c r="H56" s="30">
        <f t="shared" si="2"/>
        <v>0</v>
      </c>
    </row>
    <row r="57" spans="2:8" ht="15.6" x14ac:dyDescent="0.3">
      <c r="B57" s="35" t="s">
        <v>254</v>
      </c>
      <c r="C57" s="37"/>
      <c r="D57" s="37"/>
      <c r="E57" s="19">
        <v>46</v>
      </c>
      <c r="F57" s="16">
        <v>1841</v>
      </c>
      <c r="G57" s="34">
        <v>3241</v>
      </c>
      <c r="H57" s="30">
        <f t="shared" si="2"/>
        <v>0</v>
      </c>
    </row>
    <row r="58" spans="2:8" ht="15.6" x14ac:dyDescent="0.3">
      <c r="B58" s="35" t="s">
        <v>255</v>
      </c>
      <c r="C58" s="37"/>
      <c r="D58" s="37"/>
      <c r="E58" s="19">
        <v>47</v>
      </c>
      <c r="F58" s="16">
        <v>1881</v>
      </c>
      <c r="G58" s="34">
        <v>3304</v>
      </c>
      <c r="H58" s="30">
        <f t="shared" si="2"/>
        <v>0</v>
      </c>
    </row>
    <row r="59" spans="2:8" ht="15.6" x14ac:dyDescent="0.3">
      <c r="B59" s="35" t="s">
        <v>256</v>
      </c>
      <c r="C59" s="37"/>
      <c r="D59" s="37"/>
      <c r="E59" s="19">
        <v>48</v>
      </c>
      <c r="F59" s="16">
        <v>1921</v>
      </c>
      <c r="G59" s="34">
        <v>3366</v>
      </c>
      <c r="H59" s="30">
        <f t="shared" si="2"/>
        <v>0</v>
      </c>
    </row>
    <row r="60" spans="2:8" ht="15.6" x14ac:dyDescent="0.3">
      <c r="B60" s="35" t="s">
        <v>257</v>
      </c>
      <c r="C60" s="37"/>
      <c r="D60" s="37"/>
      <c r="E60" s="19">
        <v>49</v>
      </c>
      <c r="F60" s="16">
        <v>1961</v>
      </c>
      <c r="G60" s="34">
        <v>3428</v>
      </c>
      <c r="H60" s="30">
        <f t="shared" si="2"/>
        <v>0</v>
      </c>
    </row>
    <row r="61" spans="2:8" ht="15.6" x14ac:dyDescent="0.3">
      <c r="B61" s="35" t="s">
        <v>258</v>
      </c>
      <c r="C61" s="38"/>
      <c r="D61" s="38"/>
      <c r="E61" s="19">
        <v>50</v>
      </c>
      <c r="F61" s="16">
        <v>2001</v>
      </c>
      <c r="G61" s="34">
        <v>3490</v>
      </c>
      <c r="H61" s="30">
        <f t="shared" si="2"/>
        <v>0</v>
      </c>
    </row>
  </sheetData>
  <mergeCells count="20">
    <mergeCell ref="E12:E13"/>
    <mergeCell ref="F12:F13"/>
    <mergeCell ref="G12:G13"/>
    <mergeCell ref="H12:H13"/>
    <mergeCell ref="K14:K36"/>
    <mergeCell ref="L14:L36"/>
    <mergeCell ref="C14:C61"/>
    <mergeCell ref="D14:D61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35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5546875" customWidth="1"/>
    <col min="7" max="7" width="19.6640625" customWidth="1"/>
    <col min="8" max="8" width="17.88671875" customWidth="1"/>
    <col min="9" max="9" width="10.44140625" customWidth="1"/>
    <col min="10" max="10" width="25.5546875" customWidth="1"/>
    <col min="11" max="11" width="12.44140625" customWidth="1"/>
    <col min="12" max="12" width="9.88671875" customWidth="1"/>
    <col min="14" max="14" width="8.886718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283</v>
      </c>
      <c r="C11" s="43"/>
      <c r="D11" s="43"/>
      <c r="E11" s="43"/>
      <c r="F11" s="43"/>
      <c r="G11" s="43"/>
      <c r="H11" s="43"/>
      <c r="J11" s="42" t="s">
        <v>324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6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284</v>
      </c>
      <c r="C14" s="36">
        <v>1000</v>
      </c>
      <c r="D14" s="39">
        <v>63</v>
      </c>
      <c r="E14" s="31">
        <v>3</v>
      </c>
      <c r="F14" s="19">
        <v>121</v>
      </c>
      <c r="G14" s="21">
        <v>379</v>
      </c>
      <c r="H14" s="30">
        <f t="shared" ref="H14:H34" si="0">G14*POWER((($F$4+$F$6)/2-$F$8)/70,1.27)</f>
        <v>0</v>
      </c>
      <c r="I14" s="22"/>
      <c r="J14" s="20" t="s">
        <v>306</v>
      </c>
      <c r="K14" s="36">
        <v>1000</v>
      </c>
      <c r="L14" s="39">
        <v>94</v>
      </c>
      <c r="M14" s="31">
        <v>3</v>
      </c>
      <c r="N14" s="19">
        <v>121</v>
      </c>
      <c r="O14" s="21">
        <v>655</v>
      </c>
      <c r="P14" s="30">
        <f>O14*POWER((($F$4+$F$6)/2-$F$8)/70,1.28)</f>
        <v>0</v>
      </c>
    </row>
    <row r="15" spans="2:16" ht="15.6" x14ac:dyDescent="0.3">
      <c r="B15" s="20" t="s">
        <v>285</v>
      </c>
      <c r="C15" s="37"/>
      <c r="D15" s="40"/>
      <c r="E15" s="31">
        <v>4</v>
      </c>
      <c r="F15" s="19">
        <v>161</v>
      </c>
      <c r="G15" s="21">
        <v>489</v>
      </c>
      <c r="H15" s="30">
        <f t="shared" si="0"/>
        <v>0</v>
      </c>
      <c r="I15" s="22"/>
      <c r="J15" s="20" t="s">
        <v>307</v>
      </c>
      <c r="K15" s="37"/>
      <c r="L15" s="40"/>
      <c r="M15" s="31">
        <v>4</v>
      </c>
      <c r="N15" s="19">
        <v>161</v>
      </c>
      <c r="O15" s="21">
        <v>834</v>
      </c>
      <c r="P15" s="30">
        <f t="shared" ref="P15:P31" si="1">O15*POWER((($F$4+$F$6)/2-$F$8)/70,1.28)</f>
        <v>0</v>
      </c>
    </row>
    <row r="16" spans="2:16" ht="15.6" x14ac:dyDescent="0.3">
      <c r="B16" s="20" t="s">
        <v>286</v>
      </c>
      <c r="C16" s="37"/>
      <c r="D16" s="40"/>
      <c r="E16" s="31">
        <v>5</v>
      </c>
      <c r="F16" s="19">
        <v>201</v>
      </c>
      <c r="G16" s="21">
        <v>596</v>
      </c>
      <c r="H16" s="30">
        <f t="shared" si="0"/>
        <v>0</v>
      </c>
      <c r="I16" s="22"/>
      <c r="J16" s="20" t="s">
        <v>308</v>
      </c>
      <c r="K16" s="37"/>
      <c r="L16" s="40"/>
      <c r="M16" s="31">
        <v>5</v>
      </c>
      <c r="N16" s="19">
        <v>201</v>
      </c>
      <c r="O16" s="21">
        <v>1005</v>
      </c>
      <c r="P16" s="30">
        <f t="shared" si="1"/>
        <v>0</v>
      </c>
    </row>
    <row r="17" spans="2:16" ht="15.6" x14ac:dyDescent="0.3">
      <c r="B17" s="20" t="s">
        <v>287</v>
      </c>
      <c r="C17" s="37"/>
      <c r="D17" s="40"/>
      <c r="E17" s="31">
        <v>6</v>
      </c>
      <c r="F17" s="19">
        <v>241</v>
      </c>
      <c r="G17" s="21">
        <v>701</v>
      </c>
      <c r="H17" s="30">
        <f t="shared" si="0"/>
        <v>0</v>
      </c>
      <c r="I17" s="22"/>
      <c r="J17" s="20" t="s">
        <v>309</v>
      </c>
      <c r="K17" s="37"/>
      <c r="L17" s="40"/>
      <c r="M17" s="31">
        <v>6</v>
      </c>
      <c r="N17" s="19">
        <v>241</v>
      </c>
      <c r="O17" s="21">
        <v>1171</v>
      </c>
      <c r="P17" s="30">
        <f t="shared" si="1"/>
        <v>0</v>
      </c>
    </row>
    <row r="18" spans="2:16" ht="15.6" x14ac:dyDescent="0.3">
      <c r="B18" s="20" t="s">
        <v>288</v>
      </c>
      <c r="C18" s="37"/>
      <c r="D18" s="40"/>
      <c r="E18" s="31">
        <v>7</v>
      </c>
      <c r="F18" s="16">
        <v>281</v>
      </c>
      <c r="G18" s="17">
        <v>804</v>
      </c>
      <c r="H18" s="30">
        <f t="shared" si="0"/>
        <v>0</v>
      </c>
      <c r="J18" s="20" t="s">
        <v>310</v>
      </c>
      <c r="K18" s="37"/>
      <c r="L18" s="40"/>
      <c r="M18" s="31">
        <v>7</v>
      </c>
      <c r="N18" s="16">
        <v>281</v>
      </c>
      <c r="O18" s="17">
        <v>1333</v>
      </c>
      <c r="P18" s="30">
        <f t="shared" si="1"/>
        <v>0</v>
      </c>
    </row>
    <row r="19" spans="2:16" ht="15.6" x14ac:dyDescent="0.3">
      <c r="B19" s="20" t="s">
        <v>289</v>
      </c>
      <c r="C19" s="37"/>
      <c r="D19" s="40"/>
      <c r="E19" s="31">
        <v>8</v>
      </c>
      <c r="F19" s="16">
        <v>321</v>
      </c>
      <c r="G19" s="17">
        <v>905</v>
      </c>
      <c r="H19" s="30">
        <f t="shared" si="0"/>
        <v>0</v>
      </c>
      <c r="J19" s="20" t="s">
        <v>311</v>
      </c>
      <c r="K19" s="37"/>
      <c r="L19" s="40"/>
      <c r="M19" s="31">
        <v>8</v>
      </c>
      <c r="N19" s="16">
        <v>321</v>
      </c>
      <c r="O19" s="17">
        <v>1491</v>
      </c>
      <c r="P19" s="30">
        <f t="shared" si="1"/>
        <v>0</v>
      </c>
    </row>
    <row r="20" spans="2:16" ht="15.6" x14ac:dyDescent="0.3">
      <c r="B20" s="20" t="s">
        <v>290</v>
      </c>
      <c r="C20" s="37"/>
      <c r="D20" s="40"/>
      <c r="E20" s="31">
        <v>9</v>
      </c>
      <c r="F20" s="16">
        <v>361</v>
      </c>
      <c r="G20" s="17">
        <v>1005</v>
      </c>
      <c r="H20" s="30">
        <f t="shared" si="0"/>
        <v>0</v>
      </c>
      <c r="J20" s="20" t="s">
        <v>312</v>
      </c>
      <c r="K20" s="37"/>
      <c r="L20" s="40"/>
      <c r="M20" s="31">
        <v>9</v>
      </c>
      <c r="N20" s="16">
        <v>361</v>
      </c>
      <c r="O20" s="17">
        <v>1646</v>
      </c>
      <c r="P20" s="30">
        <f t="shared" si="1"/>
        <v>0</v>
      </c>
    </row>
    <row r="21" spans="2:16" ht="15.6" x14ac:dyDescent="0.3">
      <c r="B21" s="20" t="s">
        <v>291</v>
      </c>
      <c r="C21" s="37"/>
      <c r="D21" s="40"/>
      <c r="E21" s="31">
        <v>10</v>
      </c>
      <c r="F21" s="16">
        <v>401</v>
      </c>
      <c r="G21" s="17">
        <v>1104</v>
      </c>
      <c r="H21" s="30">
        <f t="shared" si="0"/>
        <v>0</v>
      </c>
      <c r="J21" s="20" t="s">
        <v>313</v>
      </c>
      <c r="K21" s="37"/>
      <c r="L21" s="40"/>
      <c r="M21" s="31">
        <v>10</v>
      </c>
      <c r="N21" s="16">
        <v>401</v>
      </c>
      <c r="O21" s="17">
        <v>1798</v>
      </c>
      <c r="P21" s="30">
        <f t="shared" si="1"/>
        <v>0</v>
      </c>
    </row>
    <row r="22" spans="2:16" ht="15.6" x14ac:dyDescent="0.3">
      <c r="B22" s="20" t="s">
        <v>292</v>
      </c>
      <c r="C22" s="37"/>
      <c r="D22" s="40"/>
      <c r="E22" s="31">
        <v>11</v>
      </c>
      <c r="F22" s="16">
        <v>441</v>
      </c>
      <c r="G22" s="17">
        <v>1201</v>
      </c>
      <c r="H22" s="30">
        <f t="shared" si="0"/>
        <v>0</v>
      </c>
      <c r="I22" s="18"/>
      <c r="J22" s="20" t="s">
        <v>314</v>
      </c>
      <c r="K22" s="37"/>
      <c r="L22" s="40"/>
      <c r="M22" s="31">
        <v>11</v>
      </c>
      <c r="N22" s="16">
        <v>441</v>
      </c>
      <c r="O22" s="17">
        <v>1948</v>
      </c>
      <c r="P22" s="30">
        <f t="shared" si="1"/>
        <v>0</v>
      </c>
    </row>
    <row r="23" spans="2:16" ht="15.6" x14ac:dyDescent="0.3">
      <c r="B23" s="20" t="s">
        <v>293</v>
      </c>
      <c r="C23" s="37"/>
      <c r="D23" s="40"/>
      <c r="E23" s="31">
        <v>12</v>
      </c>
      <c r="F23" s="16">
        <v>481</v>
      </c>
      <c r="G23" s="17">
        <v>1298</v>
      </c>
      <c r="H23" s="30">
        <f t="shared" si="0"/>
        <v>0</v>
      </c>
      <c r="J23" s="20" t="s">
        <v>315</v>
      </c>
      <c r="K23" s="37"/>
      <c r="L23" s="40"/>
      <c r="M23" s="31">
        <v>12</v>
      </c>
      <c r="N23" s="16">
        <v>481</v>
      </c>
      <c r="O23" s="17">
        <v>2095</v>
      </c>
      <c r="P23" s="30">
        <f t="shared" si="1"/>
        <v>0</v>
      </c>
    </row>
    <row r="24" spans="2:16" ht="15.6" x14ac:dyDescent="0.3">
      <c r="B24" s="20" t="s">
        <v>294</v>
      </c>
      <c r="C24" s="37"/>
      <c r="D24" s="40"/>
      <c r="E24" s="31">
        <v>13</v>
      </c>
      <c r="F24" s="16">
        <v>521</v>
      </c>
      <c r="G24" s="17">
        <v>1393</v>
      </c>
      <c r="H24" s="30">
        <f t="shared" si="0"/>
        <v>0</v>
      </c>
      <c r="J24" s="20" t="s">
        <v>316</v>
      </c>
      <c r="K24" s="37"/>
      <c r="L24" s="40"/>
      <c r="M24" s="31">
        <v>13</v>
      </c>
      <c r="N24" s="16">
        <v>521</v>
      </c>
      <c r="O24" s="17">
        <v>2241</v>
      </c>
      <c r="P24" s="30">
        <f t="shared" si="1"/>
        <v>0</v>
      </c>
    </row>
    <row r="25" spans="2:16" ht="15.6" x14ac:dyDescent="0.3">
      <c r="B25" s="20" t="s">
        <v>295</v>
      </c>
      <c r="C25" s="37"/>
      <c r="D25" s="40"/>
      <c r="E25" s="31">
        <v>14</v>
      </c>
      <c r="F25" s="16">
        <v>561</v>
      </c>
      <c r="G25" s="17">
        <v>1488</v>
      </c>
      <c r="H25" s="30">
        <f t="shared" si="0"/>
        <v>0</v>
      </c>
      <c r="J25" s="20" t="s">
        <v>317</v>
      </c>
      <c r="K25" s="37"/>
      <c r="L25" s="40"/>
      <c r="M25" s="31">
        <v>14</v>
      </c>
      <c r="N25" s="16">
        <v>561</v>
      </c>
      <c r="O25" s="17">
        <v>2385</v>
      </c>
      <c r="P25" s="30">
        <f t="shared" si="1"/>
        <v>0</v>
      </c>
    </row>
    <row r="26" spans="2:16" ht="15.6" x14ac:dyDescent="0.3">
      <c r="B26" s="20" t="s">
        <v>296</v>
      </c>
      <c r="C26" s="37"/>
      <c r="D26" s="40"/>
      <c r="E26" s="31">
        <v>15</v>
      </c>
      <c r="F26" s="16">
        <v>601</v>
      </c>
      <c r="G26" s="17">
        <v>1582</v>
      </c>
      <c r="H26" s="30">
        <f t="shared" si="0"/>
        <v>0</v>
      </c>
      <c r="J26" s="20" t="s">
        <v>318</v>
      </c>
      <c r="K26" s="37"/>
      <c r="L26" s="40"/>
      <c r="M26" s="31">
        <v>15</v>
      </c>
      <c r="N26" s="16">
        <v>601</v>
      </c>
      <c r="O26" s="17">
        <v>2527</v>
      </c>
      <c r="P26" s="30">
        <f t="shared" si="1"/>
        <v>0</v>
      </c>
    </row>
    <row r="27" spans="2:16" ht="15.6" x14ac:dyDescent="0.3">
      <c r="B27" s="20" t="s">
        <v>297</v>
      </c>
      <c r="C27" s="37"/>
      <c r="D27" s="40"/>
      <c r="E27" s="31">
        <v>16</v>
      </c>
      <c r="F27" s="16">
        <v>641</v>
      </c>
      <c r="G27" s="17">
        <v>1676</v>
      </c>
      <c r="H27" s="30">
        <f t="shared" si="0"/>
        <v>0</v>
      </c>
      <c r="J27" s="20" t="s">
        <v>319</v>
      </c>
      <c r="K27" s="37"/>
      <c r="L27" s="40"/>
      <c r="M27" s="31">
        <v>16</v>
      </c>
      <c r="N27" s="16">
        <v>641</v>
      </c>
      <c r="O27" s="17">
        <v>2667</v>
      </c>
      <c r="P27" s="30">
        <f t="shared" si="1"/>
        <v>0</v>
      </c>
    </row>
    <row r="28" spans="2:16" ht="15.6" x14ac:dyDescent="0.3">
      <c r="B28" s="20" t="s">
        <v>298</v>
      </c>
      <c r="C28" s="37"/>
      <c r="D28" s="40"/>
      <c r="E28" s="31">
        <v>17</v>
      </c>
      <c r="F28" s="16">
        <v>681</v>
      </c>
      <c r="G28" s="17">
        <v>1768</v>
      </c>
      <c r="H28" s="30">
        <f t="shared" si="0"/>
        <v>0</v>
      </c>
      <c r="J28" s="20" t="s">
        <v>320</v>
      </c>
      <c r="K28" s="37"/>
      <c r="L28" s="40"/>
      <c r="M28" s="31">
        <v>17</v>
      </c>
      <c r="N28" s="16">
        <v>681</v>
      </c>
      <c r="O28" s="17">
        <v>2807</v>
      </c>
      <c r="P28" s="30">
        <f t="shared" si="1"/>
        <v>0</v>
      </c>
    </row>
    <row r="29" spans="2:16" ht="15.6" x14ac:dyDescent="0.3">
      <c r="B29" s="20" t="s">
        <v>299</v>
      </c>
      <c r="C29" s="37"/>
      <c r="D29" s="40"/>
      <c r="E29" s="31">
        <v>18</v>
      </c>
      <c r="F29" s="16">
        <v>721</v>
      </c>
      <c r="G29" s="17">
        <v>1860</v>
      </c>
      <c r="H29" s="30">
        <f t="shared" si="0"/>
        <v>0</v>
      </c>
      <c r="J29" s="20" t="s">
        <v>321</v>
      </c>
      <c r="K29" s="37"/>
      <c r="L29" s="40"/>
      <c r="M29" s="31">
        <v>18</v>
      </c>
      <c r="N29" s="16">
        <v>721</v>
      </c>
      <c r="O29" s="17">
        <v>2945</v>
      </c>
      <c r="P29" s="30">
        <f t="shared" si="1"/>
        <v>0</v>
      </c>
    </row>
    <row r="30" spans="2:16" ht="15.6" x14ac:dyDescent="0.3">
      <c r="B30" s="20" t="s">
        <v>300</v>
      </c>
      <c r="C30" s="37"/>
      <c r="D30" s="40"/>
      <c r="E30" s="31">
        <v>19</v>
      </c>
      <c r="F30" s="16">
        <v>761</v>
      </c>
      <c r="G30" s="17">
        <v>1952</v>
      </c>
      <c r="H30" s="30">
        <f t="shared" si="0"/>
        <v>0</v>
      </c>
      <c r="J30" s="20" t="s">
        <v>322</v>
      </c>
      <c r="K30" s="37"/>
      <c r="L30" s="40"/>
      <c r="M30" s="31">
        <v>19</v>
      </c>
      <c r="N30" s="16">
        <v>761</v>
      </c>
      <c r="O30" s="17">
        <v>3081</v>
      </c>
      <c r="P30" s="30">
        <f t="shared" si="1"/>
        <v>0</v>
      </c>
    </row>
    <row r="31" spans="2:16" ht="15.6" x14ac:dyDescent="0.3">
      <c r="B31" s="20" t="s">
        <v>301</v>
      </c>
      <c r="C31" s="37"/>
      <c r="D31" s="40"/>
      <c r="E31" s="31">
        <v>20</v>
      </c>
      <c r="F31" s="16">
        <v>801</v>
      </c>
      <c r="G31" s="17">
        <v>2043</v>
      </c>
      <c r="H31" s="30">
        <f t="shared" si="0"/>
        <v>0</v>
      </c>
      <c r="J31" s="20" t="s">
        <v>323</v>
      </c>
      <c r="K31" s="38"/>
      <c r="L31" s="41"/>
      <c r="M31" s="31">
        <v>20</v>
      </c>
      <c r="N31" s="16">
        <v>801</v>
      </c>
      <c r="O31" s="17">
        <v>3217</v>
      </c>
      <c r="P31" s="30">
        <f t="shared" si="1"/>
        <v>0</v>
      </c>
    </row>
    <row r="32" spans="2:16" ht="15.6" x14ac:dyDescent="0.3">
      <c r="B32" s="20" t="s">
        <v>302</v>
      </c>
      <c r="C32" s="37"/>
      <c r="D32" s="40"/>
      <c r="E32" s="31">
        <v>21</v>
      </c>
      <c r="F32" s="16">
        <v>841</v>
      </c>
      <c r="G32" s="17">
        <v>2133</v>
      </c>
      <c r="H32" s="30">
        <f t="shared" si="0"/>
        <v>0</v>
      </c>
    </row>
    <row r="33" spans="2:8" ht="15.6" x14ac:dyDescent="0.3">
      <c r="B33" s="20" t="s">
        <v>303</v>
      </c>
      <c r="C33" s="37"/>
      <c r="D33" s="40"/>
      <c r="E33" s="31">
        <v>22</v>
      </c>
      <c r="F33" s="16">
        <v>881</v>
      </c>
      <c r="G33" s="17">
        <v>2223</v>
      </c>
      <c r="H33" s="30">
        <f t="shared" si="0"/>
        <v>0</v>
      </c>
    </row>
    <row r="34" spans="2:8" ht="15.6" x14ac:dyDescent="0.3">
      <c r="B34" s="20" t="s">
        <v>304</v>
      </c>
      <c r="C34" s="37"/>
      <c r="D34" s="40"/>
      <c r="E34" s="31">
        <v>23</v>
      </c>
      <c r="F34" s="16">
        <v>921</v>
      </c>
      <c r="G34" s="17">
        <v>2313</v>
      </c>
      <c r="H34" s="30">
        <f t="shared" si="0"/>
        <v>0</v>
      </c>
    </row>
    <row r="35" spans="2:8" x14ac:dyDescent="0.3">
      <c r="B35" s="54" t="s">
        <v>305</v>
      </c>
      <c r="C35" s="38"/>
      <c r="D35" s="41"/>
      <c r="E35" s="16">
        <v>24</v>
      </c>
      <c r="F35" s="16">
        <v>961</v>
      </c>
      <c r="G35" s="16">
        <v>2402</v>
      </c>
      <c r="H35" s="16"/>
    </row>
  </sheetData>
  <mergeCells count="20">
    <mergeCell ref="K14:K31"/>
    <mergeCell ref="L14:L31"/>
    <mergeCell ref="C14:C35"/>
    <mergeCell ref="D14:D35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35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5.441406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325</v>
      </c>
      <c r="C11" s="43"/>
      <c r="D11" s="43"/>
      <c r="E11" s="43"/>
      <c r="F11" s="43"/>
      <c r="G11" s="43"/>
      <c r="H11" s="43"/>
      <c r="J11" s="42" t="s">
        <v>348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326</v>
      </c>
      <c r="C14" s="36">
        <v>1250</v>
      </c>
      <c r="D14" s="39">
        <v>63</v>
      </c>
      <c r="E14" s="31">
        <v>3</v>
      </c>
      <c r="F14" s="19">
        <v>121</v>
      </c>
      <c r="G14" s="21">
        <v>464</v>
      </c>
      <c r="H14" s="30">
        <f t="shared" ref="H14:H35" si="0">G14*POWER((($F$4+$F$6)/2-$F$8)/70,1.27)</f>
        <v>0</v>
      </c>
      <c r="I14" s="22"/>
      <c r="J14" s="20" t="s">
        <v>349</v>
      </c>
      <c r="K14" s="36">
        <v>1250</v>
      </c>
      <c r="L14" s="39">
        <v>94</v>
      </c>
      <c r="M14" s="31">
        <v>3</v>
      </c>
      <c r="N14" s="19">
        <v>121</v>
      </c>
      <c r="O14" s="21">
        <v>819</v>
      </c>
      <c r="P14" s="30">
        <f>O14*POWER((($F$4+$F$6)/2-$F$8)/70,1.28)</f>
        <v>0</v>
      </c>
    </row>
    <row r="15" spans="2:16" ht="15.6" x14ac:dyDescent="0.3">
      <c r="B15" s="20" t="s">
        <v>327</v>
      </c>
      <c r="C15" s="37"/>
      <c r="D15" s="40"/>
      <c r="E15" s="31">
        <v>4</v>
      </c>
      <c r="F15" s="19">
        <v>161</v>
      </c>
      <c r="G15" s="21">
        <v>600</v>
      </c>
      <c r="H15" s="30">
        <f t="shared" si="0"/>
        <v>0</v>
      </c>
      <c r="I15" s="22"/>
      <c r="J15" s="20" t="s">
        <v>350</v>
      </c>
      <c r="K15" s="37"/>
      <c r="L15" s="40"/>
      <c r="M15" s="31">
        <v>4</v>
      </c>
      <c r="N15" s="19">
        <v>161</v>
      </c>
      <c r="O15" s="21">
        <v>1040</v>
      </c>
      <c r="P15" s="30">
        <f t="shared" ref="P15:P27" si="1">O15*POWER((($F$4+$F$6)/2-$F$8)/70,1.28)</f>
        <v>0</v>
      </c>
    </row>
    <row r="16" spans="2:16" ht="15.6" x14ac:dyDescent="0.3">
      <c r="B16" s="20" t="s">
        <v>328</v>
      </c>
      <c r="C16" s="37"/>
      <c r="D16" s="40"/>
      <c r="E16" s="31">
        <v>5</v>
      </c>
      <c r="F16" s="19">
        <v>201</v>
      </c>
      <c r="G16" s="21">
        <v>732</v>
      </c>
      <c r="H16" s="30">
        <f t="shared" si="0"/>
        <v>0</v>
      </c>
      <c r="I16" s="22"/>
      <c r="J16" s="20" t="s">
        <v>351</v>
      </c>
      <c r="K16" s="37"/>
      <c r="L16" s="40"/>
      <c r="M16" s="31">
        <v>5</v>
      </c>
      <c r="N16" s="19">
        <v>201</v>
      </c>
      <c r="O16" s="21">
        <v>1252</v>
      </c>
      <c r="P16" s="30">
        <f t="shared" si="1"/>
        <v>0</v>
      </c>
    </row>
    <row r="17" spans="2:16" ht="15.6" x14ac:dyDescent="0.3">
      <c r="B17" s="20" t="s">
        <v>329</v>
      </c>
      <c r="C17" s="37"/>
      <c r="D17" s="40"/>
      <c r="E17" s="31">
        <v>6</v>
      </c>
      <c r="F17" s="19">
        <v>241</v>
      </c>
      <c r="G17" s="21">
        <v>860</v>
      </c>
      <c r="H17" s="30">
        <f t="shared" si="0"/>
        <v>0</v>
      </c>
      <c r="I17" s="22"/>
      <c r="J17" s="20" t="s">
        <v>352</v>
      </c>
      <c r="K17" s="37"/>
      <c r="L17" s="40"/>
      <c r="M17" s="31">
        <v>6</v>
      </c>
      <c r="N17" s="19">
        <v>241</v>
      </c>
      <c r="O17" s="21">
        <v>1458</v>
      </c>
      <c r="P17" s="30">
        <f t="shared" si="1"/>
        <v>0</v>
      </c>
    </row>
    <row r="18" spans="2:16" ht="15.6" x14ac:dyDescent="0.3">
      <c r="B18" s="20" t="s">
        <v>330</v>
      </c>
      <c r="C18" s="37"/>
      <c r="D18" s="40"/>
      <c r="E18" s="31">
        <v>7</v>
      </c>
      <c r="F18" s="16">
        <v>281</v>
      </c>
      <c r="G18" s="17">
        <v>987</v>
      </c>
      <c r="H18" s="30">
        <f t="shared" si="0"/>
        <v>0</v>
      </c>
      <c r="J18" s="20" t="s">
        <v>353</v>
      </c>
      <c r="K18" s="37"/>
      <c r="L18" s="40"/>
      <c r="M18" s="31">
        <v>7</v>
      </c>
      <c r="N18" s="16">
        <v>281</v>
      </c>
      <c r="O18" s="17">
        <v>1657</v>
      </c>
      <c r="P18" s="30">
        <f t="shared" si="1"/>
        <v>0</v>
      </c>
    </row>
    <row r="19" spans="2:16" ht="15.6" x14ac:dyDescent="0.3">
      <c r="B19" s="20" t="s">
        <v>331</v>
      </c>
      <c r="C19" s="37"/>
      <c r="D19" s="40"/>
      <c r="E19" s="31">
        <v>8</v>
      </c>
      <c r="F19" s="16">
        <v>321</v>
      </c>
      <c r="G19" s="17">
        <v>1112</v>
      </c>
      <c r="H19" s="30">
        <f t="shared" si="0"/>
        <v>0</v>
      </c>
      <c r="J19" s="20" t="s">
        <v>354</v>
      </c>
      <c r="K19" s="37"/>
      <c r="L19" s="40"/>
      <c r="M19" s="31">
        <v>8</v>
      </c>
      <c r="N19" s="16">
        <v>321</v>
      </c>
      <c r="O19" s="17">
        <v>1852</v>
      </c>
      <c r="P19" s="30">
        <f t="shared" si="1"/>
        <v>0</v>
      </c>
    </row>
    <row r="20" spans="2:16" ht="15.6" x14ac:dyDescent="0.3">
      <c r="B20" s="20" t="s">
        <v>332</v>
      </c>
      <c r="C20" s="37"/>
      <c r="D20" s="40"/>
      <c r="E20" s="31">
        <v>9</v>
      </c>
      <c r="F20" s="16">
        <v>361</v>
      </c>
      <c r="G20" s="17">
        <v>1234</v>
      </c>
      <c r="H20" s="30">
        <f t="shared" si="0"/>
        <v>0</v>
      </c>
      <c r="J20" s="20" t="s">
        <v>355</v>
      </c>
      <c r="K20" s="37"/>
      <c r="L20" s="40"/>
      <c r="M20" s="31">
        <v>9</v>
      </c>
      <c r="N20" s="16">
        <v>361</v>
      </c>
      <c r="O20" s="17">
        <v>2043</v>
      </c>
      <c r="P20" s="30">
        <f t="shared" si="1"/>
        <v>0</v>
      </c>
    </row>
    <row r="21" spans="2:16" ht="15.6" x14ac:dyDescent="0.3">
      <c r="B21" s="20" t="s">
        <v>333</v>
      </c>
      <c r="C21" s="37"/>
      <c r="D21" s="40"/>
      <c r="E21" s="31">
        <v>10</v>
      </c>
      <c r="F21" s="16">
        <v>401</v>
      </c>
      <c r="G21" s="17">
        <v>1356</v>
      </c>
      <c r="H21" s="30">
        <f t="shared" si="0"/>
        <v>0</v>
      </c>
      <c r="J21" s="20" t="s">
        <v>356</v>
      </c>
      <c r="K21" s="37"/>
      <c r="L21" s="40"/>
      <c r="M21" s="31">
        <v>10</v>
      </c>
      <c r="N21" s="16">
        <v>401</v>
      </c>
      <c r="O21" s="17">
        <v>2230</v>
      </c>
      <c r="P21" s="30">
        <f t="shared" si="1"/>
        <v>0</v>
      </c>
    </row>
    <row r="22" spans="2:16" ht="15.6" x14ac:dyDescent="0.3">
      <c r="B22" s="20" t="s">
        <v>334</v>
      </c>
      <c r="C22" s="37"/>
      <c r="D22" s="40"/>
      <c r="E22" s="31">
        <v>11</v>
      </c>
      <c r="F22" s="16">
        <v>441</v>
      </c>
      <c r="G22" s="17">
        <v>1476</v>
      </c>
      <c r="H22" s="30">
        <f t="shared" si="0"/>
        <v>0</v>
      </c>
      <c r="I22" s="18"/>
      <c r="J22" s="20" t="s">
        <v>357</v>
      </c>
      <c r="K22" s="37"/>
      <c r="L22" s="40"/>
      <c r="M22" s="31">
        <v>11</v>
      </c>
      <c r="N22" s="16">
        <v>441</v>
      </c>
      <c r="O22" s="17">
        <v>2414</v>
      </c>
      <c r="P22" s="30">
        <f t="shared" si="1"/>
        <v>0</v>
      </c>
    </row>
    <row r="23" spans="2:16" ht="15.6" x14ac:dyDescent="0.3">
      <c r="B23" s="20" t="s">
        <v>335</v>
      </c>
      <c r="C23" s="37"/>
      <c r="D23" s="40"/>
      <c r="E23" s="31">
        <v>12</v>
      </c>
      <c r="F23" s="16">
        <v>481</v>
      </c>
      <c r="G23" s="17">
        <v>1595</v>
      </c>
      <c r="H23" s="30">
        <f t="shared" si="0"/>
        <v>0</v>
      </c>
      <c r="J23" s="20" t="s">
        <v>358</v>
      </c>
      <c r="K23" s="37"/>
      <c r="L23" s="40"/>
      <c r="M23" s="31">
        <v>12</v>
      </c>
      <c r="N23" s="16">
        <v>481</v>
      </c>
      <c r="O23" s="17">
        <v>2595</v>
      </c>
      <c r="P23" s="30">
        <f t="shared" si="1"/>
        <v>0</v>
      </c>
    </row>
    <row r="24" spans="2:16" ht="15.6" x14ac:dyDescent="0.3">
      <c r="B24" s="20" t="s">
        <v>336</v>
      </c>
      <c r="C24" s="37"/>
      <c r="D24" s="40"/>
      <c r="E24" s="31">
        <v>13</v>
      </c>
      <c r="F24" s="16">
        <v>521</v>
      </c>
      <c r="G24" s="17">
        <v>1712</v>
      </c>
      <c r="H24" s="30">
        <f t="shared" si="0"/>
        <v>0</v>
      </c>
      <c r="J24" s="20" t="s">
        <v>359</v>
      </c>
      <c r="K24" s="37"/>
      <c r="L24" s="40"/>
      <c r="M24" s="31">
        <v>13</v>
      </c>
      <c r="N24" s="16">
        <v>521</v>
      </c>
      <c r="O24" s="17">
        <v>2774</v>
      </c>
      <c r="P24" s="30">
        <f t="shared" si="1"/>
        <v>0</v>
      </c>
    </row>
    <row r="25" spans="2:16" ht="15.6" x14ac:dyDescent="0.3">
      <c r="B25" s="20" t="s">
        <v>337</v>
      </c>
      <c r="C25" s="37"/>
      <c r="D25" s="40"/>
      <c r="E25" s="31">
        <v>14</v>
      </c>
      <c r="F25" s="16">
        <v>561</v>
      </c>
      <c r="G25" s="17">
        <v>1829</v>
      </c>
      <c r="H25" s="30">
        <f t="shared" si="0"/>
        <v>0</v>
      </c>
      <c r="J25" s="20" t="s">
        <v>360</v>
      </c>
      <c r="K25" s="37"/>
      <c r="L25" s="40"/>
      <c r="M25" s="31">
        <v>14</v>
      </c>
      <c r="N25" s="16">
        <v>561</v>
      </c>
      <c r="O25" s="17">
        <v>2950</v>
      </c>
      <c r="P25" s="30">
        <f t="shared" si="1"/>
        <v>0</v>
      </c>
    </row>
    <row r="26" spans="2:16" ht="15.6" x14ac:dyDescent="0.3">
      <c r="B26" s="20" t="s">
        <v>338</v>
      </c>
      <c r="C26" s="37"/>
      <c r="D26" s="40"/>
      <c r="E26" s="31">
        <v>15</v>
      </c>
      <c r="F26" s="16">
        <v>601</v>
      </c>
      <c r="G26" s="17">
        <v>1945</v>
      </c>
      <c r="H26" s="30">
        <f t="shared" si="0"/>
        <v>0</v>
      </c>
      <c r="J26" s="20" t="s">
        <v>361</v>
      </c>
      <c r="K26" s="37"/>
      <c r="L26" s="40"/>
      <c r="M26" s="31">
        <v>15</v>
      </c>
      <c r="N26" s="16">
        <v>601</v>
      </c>
      <c r="O26" s="17">
        <v>3124</v>
      </c>
      <c r="P26" s="30">
        <f t="shared" si="1"/>
        <v>0</v>
      </c>
    </row>
    <row r="27" spans="2:16" ht="15.6" x14ac:dyDescent="0.3">
      <c r="B27" s="20" t="s">
        <v>339</v>
      </c>
      <c r="C27" s="37"/>
      <c r="D27" s="40"/>
      <c r="E27" s="31">
        <v>16</v>
      </c>
      <c r="F27" s="16">
        <v>641</v>
      </c>
      <c r="G27" s="17">
        <v>2060</v>
      </c>
      <c r="H27" s="30">
        <f t="shared" si="0"/>
        <v>0</v>
      </c>
      <c r="J27" s="20" t="s">
        <v>362</v>
      </c>
      <c r="K27" s="38"/>
      <c r="L27" s="41"/>
      <c r="M27" s="31">
        <v>16</v>
      </c>
      <c r="N27" s="16">
        <v>641</v>
      </c>
      <c r="O27" s="17">
        <v>3297</v>
      </c>
      <c r="P27" s="30">
        <f t="shared" si="1"/>
        <v>0</v>
      </c>
    </row>
    <row r="28" spans="2:16" ht="15.6" x14ac:dyDescent="0.3">
      <c r="B28" s="20" t="s">
        <v>340</v>
      </c>
      <c r="C28" s="37"/>
      <c r="D28" s="40"/>
      <c r="E28" s="31">
        <v>17</v>
      </c>
      <c r="F28" s="16">
        <v>681</v>
      </c>
      <c r="G28" s="17">
        <v>2174</v>
      </c>
      <c r="H28" s="30">
        <f t="shared" si="0"/>
        <v>0</v>
      </c>
    </row>
    <row r="29" spans="2:16" ht="15.6" x14ac:dyDescent="0.3">
      <c r="B29" s="20" t="s">
        <v>341</v>
      </c>
      <c r="C29" s="37"/>
      <c r="D29" s="40"/>
      <c r="E29" s="31">
        <v>18</v>
      </c>
      <c r="F29" s="16">
        <v>721</v>
      </c>
      <c r="G29" s="17">
        <v>2288</v>
      </c>
      <c r="H29" s="30">
        <f t="shared" si="0"/>
        <v>0</v>
      </c>
    </row>
    <row r="30" spans="2:16" ht="15.6" x14ac:dyDescent="0.3">
      <c r="B30" s="20" t="s">
        <v>342</v>
      </c>
      <c r="C30" s="37"/>
      <c r="D30" s="40"/>
      <c r="E30" s="31">
        <v>19</v>
      </c>
      <c r="F30" s="16">
        <v>761</v>
      </c>
      <c r="G30" s="17">
        <v>2400</v>
      </c>
      <c r="H30" s="30">
        <f t="shared" si="0"/>
        <v>0</v>
      </c>
    </row>
    <row r="31" spans="2:16" ht="15.6" x14ac:dyDescent="0.3">
      <c r="B31" s="35" t="s">
        <v>343</v>
      </c>
      <c r="C31" s="37"/>
      <c r="D31" s="40"/>
      <c r="E31" s="31">
        <v>20</v>
      </c>
      <c r="F31" s="16">
        <v>801</v>
      </c>
      <c r="G31" s="34">
        <v>2513</v>
      </c>
      <c r="H31" s="30">
        <f t="shared" si="0"/>
        <v>0</v>
      </c>
    </row>
    <row r="32" spans="2:16" ht="15.6" x14ac:dyDescent="0.3">
      <c r="B32" s="35" t="s">
        <v>344</v>
      </c>
      <c r="C32" s="37"/>
      <c r="D32" s="40"/>
      <c r="E32" s="31">
        <v>21</v>
      </c>
      <c r="F32" s="16">
        <v>841</v>
      </c>
      <c r="G32" s="34">
        <v>2624</v>
      </c>
      <c r="H32" s="30">
        <f t="shared" si="0"/>
        <v>0</v>
      </c>
    </row>
    <row r="33" spans="2:8" ht="15.6" x14ac:dyDescent="0.3">
      <c r="B33" s="35" t="s">
        <v>345</v>
      </c>
      <c r="C33" s="37"/>
      <c r="D33" s="40"/>
      <c r="E33" s="31">
        <v>22</v>
      </c>
      <c r="F33" s="16">
        <v>881</v>
      </c>
      <c r="G33" s="34">
        <v>2735</v>
      </c>
      <c r="H33" s="30">
        <f t="shared" si="0"/>
        <v>0</v>
      </c>
    </row>
    <row r="34" spans="2:8" ht="15.6" x14ac:dyDescent="0.3">
      <c r="B34" s="35" t="s">
        <v>346</v>
      </c>
      <c r="C34" s="37"/>
      <c r="D34" s="40"/>
      <c r="E34" s="31">
        <v>23</v>
      </c>
      <c r="F34" s="16">
        <v>921</v>
      </c>
      <c r="G34" s="34">
        <v>2845</v>
      </c>
      <c r="H34" s="30">
        <f t="shared" si="0"/>
        <v>0</v>
      </c>
    </row>
    <row r="35" spans="2:8" ht="15.6" x14ac:dyDescent="0.3">
      <c r="B35" s="35" t="s">
        <v>347</v>
      </c>
      <c r="C35" s="38"/>
      <c r="D35" s="41"/>
      <c r="E35" s="31">
        <v>24</v>
      </c>
      <c r="F35" s="16">
        <v>961</v>
      </c>
      <c r="G35" s="34">
        <v>2955</v>
      </c>
      <c r="H35" s="30">
        <f t="shared" si="0"/>
        <v>0</v>
      </c>
    </row>
  </sheetData>
  <mergeCells count="20">
    <mergeCell ref="K14:K27"/>
    <mergeCell ref="L14:L27"/>
    <mergeCell ref="C14:C35"/>
    <mergeCell ref="D14:D35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35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5.6640625" customWidth="1"/>
    <col min="11" max="11" width="12.44140625" customWidth="1"/>
    <col min="12" max="12" width="9.88671875" customWidth="1"/>
    <col min="14" max="14" width="8.77734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397</v>
      </c>
      <c r="C11" s="43"/>
      <c r="D11" s="43"/>
      <c r="E11" s="43"/>
      <c r="F11" s="43"/>
      <c r="G11" s="43"/>
      <c r="H11" s="43"/>
      <c r="J11" s="42" t="s">
        <v>459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8.25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363</v>
      </c>
      <c r="C14" s="36">
        <v>1500</v>
      </c>
      <c r="D14" s="39">
        <v>63</v>
      </c>
      <c r="E14" s="19">
        <v>3</v>
      </c>
      <c r="F14" s="19">
        <v>121</v>
      </c>
      <c r="G14" s="21">
        <v>549</v>
      </c>
      <c r="H14" s="30">
        <f t="shared" ref="H14:H35" si="0">G14*POWER((($F$4+$F$6)/2-$F$8)/70,1.27)</f>
        <v>0</v>
      </c>
      <c r="I14" s="22"/>
      <c r="J14" s="20" t="s">
        <v>385</v>
      </c>
      <c r="K14" s="52">
        <v>1500</v>
      </c>
      <c r="L14" s="53">
        <v>94</v>
      </c>
      <c r="M14" s="19">
        <v>3</v>
      </c>
      <c r="N14" s="19">
        <v>121</v>
      </c>
      <c r="O14" s="21">
        <v>981</v>
      </c>
      <c r="P14" s="30">
        <f>O14*POWER((($F$4+$F$6)/2-$F$8)/70,1.28)</f>
        <v>0</v>
      </c>
    </row>
    <row r="15" spans="2:16" ht="15.6" x14ac:dyDescent="0.3">
      <c r="B15" s="20" t="s">
        <v>364</v>
      </c>
      <c r="C15" s="37"/>
      <c r="D15" s="40"/>
      <c r="E15" s="19">
        <v>4</v>
      </c>
      <c r="F15" s="19">
        <v>161</v>
      </c>
      <c r="G15" s="21">
        <v>710</v>
      </c>
      <c r="H15" s="30">
        <f t="shared" si="0"/>
        <v>0</v>
      </c>
      <c r="I15" s="22"/>
      <c r="J15" s="20" t="s">
        <v>386</v>
      </c>
      <c r="K15" s="52"/>
      <c r="L15" s="53"/>
      <c r="M15" s="19">
        <v>4</v>
      </c>
      <c r="N15" s="19">
        <v>161</v>
      </c>
      <c r="O15" s="21">
        <v>1242</v>
      </c>
      <c r="P15" s="30">
        <f t="shared" ref="P15:P25" si="1">O15*POWER((($F$4+$F$6)/2-$F$8)/70,1.28)</f>
        <v>0</v>
      </c>
    </row>
    <row r="16" spans="2:16" ht="15.6" x14ac:dyDescent="0.3">
      <c r="B16" s="20" t="s">
        <v>365</v>
      </c>
      <c r="C16" s="37"/>
      <c r="D16" s="40"/>
      <c r="E16" s="19">
        <v>5</v>
      </c>
      <c r="F16" s="19">
        <v>201</v>
      </c>
      <c r="G16" s="21">
        <v>866</v>
      </c>
      <c r="H16" s="30">
        <f t="shared" si="0"/>
        <v>0</v>
      </c>
      <c r="I16" s="22"/>
      <c r="J16" s="20" t="s">
        <v>387</v>
      </c>
      <c r="K16" s="52"/>
      <c r="L16" s="53"/>
      <c r="M16" s="19">
        <v>5</v>
      </c>
      <c r="N16" s="19">
        <v>201</v>
      </c>
      <c r="O16" s="21">
        <v>1491</v>
      </c>
      <c r="P16" s="30">
        <f t="shared" si="1"/>
        <v>0</v>
      </c>
    </row>
    <row r="17" spans="2:16" ht="15.6" x14ac:dyDescent="0.3">
      <c r="B17" s="20" t="s">
        <v>366</v>
      </c>
      <c r="C17" s="37"/>
      <c r="D17" s="40"/>
      <c r="E17" s="19">
        <v>6</v>
      </c>
      <c r="F17" s="19">
        <v>241</v>
      </c>
      <c r="G17" s="21">
        <v>1018</v>
      </c>
      <c r="H17" s="30">
        <f t="shared" si="0"/>
        <v>0</v>
      </c>
      <c r="I17" s="22"/>
      <c r="J17" s="20" t="s">
        <v>388</v>
      </c>
      <c r="K17" s="52"/>
      <c r="L17" s="53"/>
      <c r="M17" s="19">
        <v>6</v>
      </c>
      <c r="N17" s="19">
        <v>241</v>
      </c>
      <c r="O17" s="21">
        <v>1732</v>
      </c>
      <c r="P17" s="30">
        <f t="shared" si="1"/>
        <v>0</v>
      </c>
    </row>
    <row r="18" spans="2:16" ht="15.6" x14ac:dyDescent="0.3">
      <c r="B18" s="20" t="s">
        <v>367</v>
      </c>
      <c r="C18" s="37"/>
      <c r="D18" s="40"/>
      <c r="E18" s="19">
        <v>7</v>
      </c>
      <c r="F18" s="16">
        <v>281</v>
      </c>
      <c r="G18" s="17">
        <v>1168</v>
      </c>
      <c r="H18" s="30">
        <f t="shared" si="0"/>
        <v>0</v>
      </c>
      <c r="J18" s="20" t="s">
        <v>389</v>
      </c>
      <c r="K18" s="52"/>
      <c r="L18" s="53"/>
      <c r="M18" s="19">
        <v>7</v>
      </c>
      <c r="N18" s="16">
        <v>281</v>
      </c>
      <c r="O18" s="17">
        <v>1966</v>
      </c>
      <c r="P18" s="30">
        <f t="shared" si="1"/>
        <v>0</v>
      </c>
    </row>
    <row r="19" spans="2:16" ht="15.6" x14ac:dyDescent="0.3">
      <c r="B19" s="20" t="s">
        <v>368</v>
      </c>
      <c r="C19" s="37"/>
      <c r="D19" s="40"/>
      <c r="E19" s="19">
        <v>8</v>
      </c>
      <c r="F19" s="16">
        <v>321</v>
      </c>
      <c r="G19" s="17">
        <v>1315</v>
      </c>
      <c r="H19" s="30">
        <f t="shared" si="0"/>
        <v>0</v>
      </c>
      <c r="J19" s="20" t="s">
        <v>390</v>
      </c>
      <c r="K19" s="52"/>
      <c r="L19" s="53"/>
      <c r="M19" s="19">
        <v>8</v>
      </c>
      <c r="N19" s="16">
        <v>321</v>
      </c>
      <c r="O19" s="17">
        <v>2194</v>
      </c>
      <c r="P19" s="30">
        <f t="shared" si="1"/>
        <v>0</v>
      </c>
    </row>
    <row r="20" spans="2:16" ht="15.6" x14ac:dyDescent="0.3">
      <c r="B20" s="20" t="s">
        <v>369</v>
      </c>
      <c r="C20" s="37"/>
      <c r="D20" s="40"/>
      <c r="E20" s="19">
        <v>9</v>
      </c>
      <c r="F20" s="16">
        <v>361</v>
      </c>
      <c r="G20" s="17">
        <v>1461</v>
      </c>
      <c r="H20" s="30">
        <f t="shared" si="0"/>
        <v>0</v>
      </c>
      <c r="J20" s="20" t="s">
        <v>391</v>
      </c>
      <c r="K20" s="52"/>
      <c r="L20" s="53"/>
      <c r="M20" s="19">
        <v>9</v>
      </c>
      <c r="N20" s="16">
        <v>361</v>
      </c>
      <c r="O20" s="17">
        <v>2417</v>
      </c>
      <c r="P20" s="30">
        <f t="shared" si="1"/>
        <v>0</v>
      </c>
    </row>
    <row r="21" spans="2:16" ht="15.6" x14ac:dyDescent="0.3">
      <c r="B21" s="20" t="s">
        <v>370</v>
      </c>
      <c r="C21" s="37"/>
      <c r="D21" s="40"/>
      <c r="E21" s="19">
        <v>10</v>
      </c>
      <c r="F21" s="16">
        <v>401</v>
      </c>
      <c r="G21" s="17">
        <v>1604</v>
      </c>
      <c r="H21" s="30">
        <f t="shared" si="0"/>
        <v>0</v>
      </c>
      <c r="J21" s="20" t="s">
        <v>392</v>
      </c>
      <c r="K21" s="52"/>
      <c r="L21" s="53"/>
      <c r="M21" s="19">
        <v>10</v>
      </c>
      <c r="N21" s="16">
        <v>401</v>
      </c>
      <c r="O21" s="17">
        <v>2635</v>
      </c>
      <c r="P21" s="30">
        <f t="shared" si="1"/>
        <v>0</v>
      </c>
    </row>
    <row r="22" spans="2:16" ht="15.6" x14ac:dyDescent="0.3">
      <c r="B22" s="20" t="s">
        <v>371</v>
      </c>
      <c r="C22" s="37"/>
      <c r="D22" s="40"/>
      <c r="E22" s="19">
        <v>11</v>
      </c>
      <c r="F22" s="16">
        <v>441</v>
      </c>
      <c r="G22" s="17">
        <v>1746</v>
      </c>
      <c r="H22" s="30">
        <f t="shared" si="0"/>
        <v>0</v>
      </c>
      <c r="I22" s="18"/>
      <c r="J22" s="20" t="s">
        <v>393</v>
      </c>
      <c r="K22" s="52"/>
      <c r="L22" s="53"/>
      <c r="M22" s="19">
        <v>11</v>
      </c>
      <c r="N22" s="16">
        <v>441</v>
      </c>
      <c r="O22" s="17">
        <v>2849</v>
      </c>
      <c r="P22" s="30">
        <f t="shared" si="1"/>
        <v>0</v>
      </c>
    </row>
    <row r="23" spans="2:16" ht="15.6" x14ac:dyDescent="0.3">
      <c r="B23" s="20" t="s">
        <v>372</v>
      </c>
      <c r="C23" s="37"/>
      <c r="D23" s="40"/>
      <c r="E23" s="19">
        <v>12</v>
      </c>
      <c r="F23" s="16">
        <v>481</v>
      </c>
      <c r="G23" s="17">
        <v>1887</v>
      </c>
      <c r="H23" s="30">
        <f t="shared" si="0"/>
        <v>0</v>
      </c>
      <c r="J23" s="20" t="s">
        <v>394</v>
      </c>
      <c r="K23" s="52"/>
      <c r="L23" s="53"/>
      <c r="M23" s="19">
        <v>12</v>
      </c>
      <c r="N23" s="16">
        <v>481</v>
      </c>
      <c r="O23" s="17">
        <v>3060</v>
      </c>
      <c r="P23" s="30">
        <f t="shared" si="1"/>
        <v>0</v>
      </c>
    </row>
    <row r="24" spans="2:16" ht="15.6" x14ac:dyDescent="0.3">
      <c r="B24" s="20" t="s">
        <v>373</v>
      </c>
      <c r="C24" s="37"/>
      <c r="D24" s="40"/>
      <c r="E24" s="19">
        <v>13</v>
      </c>
      <c r="F24" s="16">
        <v>521</v>
      </c>
      <c r="G24" s="17">
        <v>2026</v>
      </c>
      <c r="H24" s="30">
        <f t="shared" si="0"/>
        <v>0</v>
      </c>
      <c r="J24" s="20" t="s">
        <v>395</v>
      </c>
      <c r="K24" s="52"/>
      <c r="L24" s="53"/>
      <c r="M24" s="19">
        <v>13</v>
      </c>
      <c r="N24" s="16">
        <v>521</v>
      </c>
      <c r="O24" s="17">
        <v>3268</v>
      </c>
      <c r="P24" s="30">
        <f t="shared" si="1"/>
        <v>0</v>
      </c>
    </row>
    <row r="25" spans="2:16" ht="15.6" x14ac:dyDescent="0.3">
      <c r="B25" s="20" t="s">
        <v>374</v>
      </c>
      <c r="C25" s="37"/>
      <c r="D25" s="40"/>
      <c r="E25" s="19">
        <v>14</v>
      </c>
      <c r="F25" s="16">
        <v>561</v>
      </c>
      <c r="G25" s="17">
        <v>2164</v>
      </c>
      <c r="H25" s="30">
        <f t="shared" si="0"/>
        <v>0</v>
      </c>
      <c r="J25" s="20" t="s">
        <v>396</v>
      </c>
      <c r="K25" s="52"/>
      <c r="L25" s="53"/>
      <c r="M25" s="19">
        <v>14</v>
      </c>
      <c r="N25" s="16">
        <v>561</v>
      </c>
      <c r="O25" s="17">
        <v>3473</v>
      </c>
      <c r="P25" s="30">
        <f t="shared" si="1"/>
        <v>0</v>
      </c>
    </row>
    <row r="26" spans="2:16" ht="15.6" x14ac:dyDescent="0.3">
      <c r="B26" s="20" t="s">
        <v>375</v>
      </c>
      <c r="C26" s="37"/>
      <c r="D26" s="40"/>
      <c r="E26" s="19">
        <v>15</v>
      </c>
      <c r="F26" s="16">
        <v>601</v>
      </c>
      <c r="G26" s="17">
        <v>2301</v>
      </c>
      <c r="H26" s="30">
        <f t="shared" si="0"/>
        <v>0</v>
      </c>
      <c r="J26" s="23"/>
      <c r="K26" s="28"/>
      <c r="L26" s="29"/>
      <c r="M26" s="24"/>
      <c r="N26" s="26"/>
      <c r="O26" s="27"/>
      <c r="P26" s="25"/>
    </row>
    <row r="27" spans="2:16" ht="15.6" x14ac:dyDescent="0.3">
      <c r="B27" s="20" t="s">
        <v>376</v>
      </c>
      <c r="C27" s="37"/>
      <c r="D27" s="40"/>
      <c r="E27" s="19">
        <v>16</v>
      </c>
      <c r="F27" s="16">
        <v>641</v>
      </c>
      <c r="G27" s="17">
        <v>2437</v>
      </c>
      <c r="H27" s="30">
        <f t="shared" si="0"/>
        <v>0</v>
      </c>
      <c r="J27" s="23"/>
      <c r="K27" s="28"/>
      <c r="L27" s="29"/>
      <c r="M27" s="24"/>
      <c r="N27" s="26"/>
      <c r="O27" s="27"/>
      <c r="P27" s="25"/>
    </row>
    <row r="28" spans="2:16" ht="15.6" x14ac:dyDescent="0.3">
      <c r="B28" s="35" t="s">
        <v>377</v>
      </c>
      <c r="C28" s="37"/>
      <c r="D28" s="40"/>
      <c r="E28" s="19">
        <v>17</v>
      </c>
      <c r="F28" s="16">
        <v>681</v>
      </c>
      <c r="G28" s="34">
        <v>2573</v>
      </c>
      <c r="H28" s="30">
        <f t="shared" si="0"/>
        <v>0</v>
      </c>
    </row>
    <row r="29" spans="2:16" ht="15.6" x14ac:dyDescent="0.3">
      <c r="B29" s="35" t="s">
        <v>378</v>
      </c>
      <c r="C29" s="37"/>
      <c r="D29" s="40"/>
      <c r="E29" s="19">
        <v>18</v>
      </c>
      <c r="F29" s="16">
        <v>721</v>
      </c>
      <c r="G29" s="34">
        <v>2707</v>
      </c>
      <c r="H29" s="30">
        <f t="shared" si="0"/>
        <v>0</v>
      </c>
    </row>
    <row r="30" spans="2:16" ht="15.6" x14ac:dyDescent="0.3">
      <c r="B30" s="35" t="s">
        <v>379</v>
      </c>
      <c r="C30" s="37"/>
      <c r="D30" s="40"/>
      <c r="E30" s="19">
        <v>19</v>
      </c>
      <c r="F30" s="16">
        <v>761</v>
      </c>
      <c r="G30" s="34">
        <v>2840</v>
      </c>
      <c r="H30" s="30">
        <f t="shared" si="0"/>
        <v>0</v>
      </c>
    </row>
    <row r="31" spans="2:16" ht="15.6" x14ac:dyDescent="0.3">
      <c r="B31" s="35" t="s">
        <v>380</v>
      </c>
      <c r="C31" s="37"/>
      <c r="D31" s="40"/>
      <c r="E31" s="19">
        <v>20</v>
      </c>
      <c r="F31" s="16">
        <v>801</v>
      </c>
      <c r="G31" s="34">
        <v>2973</v>
      </c>
      <c r="H31" s="30">
        <f t="shared" si="0"/>
        <v>0</v>
      </c>
    </row>
    <row r="32" spans="2:16" ht="15.6" x14ac:dyDescent="0.3">
      <c r="B32" s="35" t="s">
        <v>381</v>
      </c>
      <c r="C32" s="37"/>
      <c r="D32" s="40"/>
      <c r="E32" s="19">
        <v>21</v>
      </c>
      <c r="F32" s="16">
        <v>841</v>
      </c>
      <c r="G32" s="34">
        <v>3105</v>
      </c>
      <c r="H32" s="30">
        <f t="shared" si="0"/>
        <v>0</v>
      </c>
    </row>
    <row r="33" spans="2:8" ht="15.6" x14ac:dyDescent="0.3">
      <c r="B33" s="35" t="s">
        <v>382</v>
      </c>
      <c r="C33" s="37"/>
      <c r="D33" s="40"/>
      <c r="E33" s="19">
        <v>22</v>
      </c>
      <c r="F33" s="16">
        <v>881</v>
      </c>
      <c r="G33" s="34">
        <v>3236</v>
      </c>
      <c r="H33" s="30">
        <f t="shared" si="0"/>
        <v>0</v>
      </c>
    </row>
    <row r="34" spans="2:8" ht="15.6" x14ac:dyDescent="0.3">
      <c r="B34" s="35" t="s">
        <v>383</v>
      </c>
      <c r="C34" s="37"/>
      <c r="D34" s="40"/>
      <c r="E34" s="19">
        <v>23</v>
      </c>
      <c r="F34" s="16">
        <v>921</v>
      </c>
      <c r="G34" s="34">
        <v>3367</v>
      </c>
      <c r="H34" s="30">
        <f t="shared" si="0"/>
        <v>0</v>
      </c>
    </row>
    <row r="35" spans="2:8" ht="15.6" x14ac:dyDescent="0.3">
      <c r="B35" s="35" t="s">
        <v>384</v>
      </c>
      <c r="C35" s="38"/>
      <c r="D35" s="41"/>
      <c r="E35" s="19">
        <v>24</v>
      </c>
      <c r="F35" s="16">
        <v>961</v>
      </c>
      <c r="G35" s="34">
        <v>3497</v>
      </c>
      <c r="H35" s="30">
        <f t="shared" si="0"/>
        <v>0</v>
      </c>
    </row>
  </sheetData>
  <mergeCells count="20">
    <mergeCell ref="K14:K25"/>
    <mergeCell ref="L14:L25"/>
    <mergeCell ref="C14:C35"/>
    <mergeCell ref="D14:D35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34"/>
  <sheetViews>
    <sheetView workbookViewId="0">
      <selection activeCell="A2" sqref="A2"/>
    </sheetView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8.88671875" customWidth="1"/>
    <col min="8" max="8" width="17.88671875" customWidth="1"/>
    <col min="9" max="9" width="10.44140625" customWidth="1"/>
    <col min="10" max="10" width="25.66406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419</v>
      </c>
      <c r="C11" s="43"/>
      <c r="D11" s="43"/>
      <c r="E11" s="43"/>
      <c r="F11" s="43"/>
      <c r="G11" s="43"/>
      <c r="H11" s="43"/>
      <c r="J11" s="42" t="s">
        <v>420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4.5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398</v>
      </c>
      <c r="C14" s="36">
        <v>1750</v>
      </c>
      <c r="D14" s="39">
        <v>63</v>
      </c>
      <c r="E14" s="19">
        <v>3</v>
      </c>
      <c r="F14" s="19">
        <v>121</v>
      </c>
      <c r="G14" s="21">
        <v>636</v>
      </c>
      <c r="H14" s="30">
        <f t="shared" ref="H14:H34" si="0">G14*POWER((($F$4+$F$6)/2-$F$8)/70,1.27)</f>
        <v>0</v>
      </c>
      <c r="I14" s="22"/>
      <c r="J14" s="20" t="s">
        <v>421</v>
      </c>
      <c r="K14" s="36">
        <v>1750</v>
      </c>
      <c r="L14" s="39">
        <v>94</v>
      </c>
      <c r="M14" s="19">
        <v>3</v>
      </c>
      <c r="N14" s="19">
        <v>121</v>
      </c>
      <c r="O14" s="21">
        <v>1139</v>
      </c>
      <c r="P14" s="30">
        <f>O14*POWER((($F$4+$F$6)/2-$F$8)/70,1.28)</f>
        <v>0</v>
      </c>
    </row>
    <row r="15" spans="2:16" ht="15.6" x14ac:dyDescent="0.3">
      <c r="B15" s="20" t="s">
        <v>399</v>
      </c>
      <c r="C15" s="37"/>
      <c r="D15" s="40"/>
      <c r="E15" s="19">
        <v>4</v>
      </c>
      <c r="F15" s="19">
        <v>161</v>
      </c>
      <c r="G15" s="21">
        <v>821</v>
      </c>
      <c r="H15" s="30">
        <f t="shared" si="0"/>
        <v>0</v>
      </c>
      <c r="I15" s="22"/>
      <c r="J15" s="20" t="s">
        <v>422</v>
      </c>
      <c r="K15" s="37"/>
      <c r="L15" s="40"/>
      <c r="M15" s="19">
        <v>4</v>
      </c>
      <c r="N15" s="19">
        <v>161</v>
      </c>
      <c r="O15" s="21">
        <v>1438</v>
      </c>
      <c r="P15" s="30">
        <f t="shared" ref="P15:P23" si="1">O15*POWER((($F$4+$F$6)/2-$F$8)/70,1.28)</f>
        <v>0</v>
      </c>
    </row>
    <row r="16" spans="2:16" ht="15.6" x14ac:dyDescent="0.3">
      <c r="B16" s="20" t="s">
        <v>400</v>
      </c>
      <c r="C16" s="37"/>
      <c r="D16" s="40"/>
      <c r="E16" s="19">
        <v>5</v>
      </c>
      <c r="F16" s="19">
        <v>201</v>
      </c>
      <c r="G16" s="21">
        <v>1002</v>
      </c>
      <c r="H16" s="30">
        <f t="shared" si="0"/>
        <v>0</v>
      </c>
      <c r="I16" s="22"/>
      <c r="J16" s="20" t="s">
        <v>423</v>
      </c>
      <c r="K16" s="37"/>
      <c r="L16" s="40"/>
      <c r="M16" s="19">
        <v>5</v>
      </c>
      <c r="N16" s="19">
        <v>201</v>
      </c>
      <c r="O16" s="21">
        <v>1724</v>
      </c>
      <c r="P16" s="30">
        <f t="shared" si="1"/>
        <v>0</v>
      </c>
    </row>
    <row r="17" spans="2:16" ht="15.6" x14ac:dyDescent="0.3">
      <c r="B17" s="20" t="s">
        <v>401</v>
      </c>
      <c r="C17" s="37"/>
      <c r="D17" s="40"/>
      <c r="E17" s="19">
        <v>6</v>
      </c>
      <c r="F17" s="19">
        <v>241</v>
      </c>
      <c r="G17" s="21">
        <v>1178</v>
      </c>
      <c r="H17" s="30">
        <f t="shared" si="0"/>
        <v>0</v>
      </c>
      <c r="I17" s="22"/>
      <c r="J17" s="20" t="s">
        <v>424</v>
      </c>
      <c r="K17" s="37"/>
      <c r="L17" s="40"/>
      <c r="M17" s="19">
        <v>6</v>
      </c>
      <c r="N17" s="19">
        <v>241</v>
      </c>
      <c r="O17" s="21">
        <v>1999</v>
      </c>
      <c r="P17" s="30">
        <f t="shared" si="1"/>
        <v>0</v>
      </c>
    </row>
    <row r="18" spans="2:16" ht="15.6" x14ac:dyDescent="0.3">
      <c r="B18" s="20" t="s">
        <v>402</v>
      </c>
      <c r="C18" s="37"/>
      <c r="D18" s="40"/>
      <c r="E18" s="19">
        <v>7</v>
      </c>
      <c r="F18" s="16">
        <v>281</v>
      </c>
      <c r="G18" s="17">
        <v>1351</v>
      </c>
      <c r="H18" s="30">
        <f t="shared" si="0"/>
        <v>0</v>
      </c>
      <c r="J18" s="20" t="s">
        <v>425</v>
      </c>
      <c r="K18" s="37"/>
      <c r="L18" s="40"/>
      <c r="M18" s="19">
        <v>7</v>
      </c>
      <c r="N18" s="16">
        <v>281</v>
      </c>
      <c r="O18" s="17">
        <v>2266</v>
      </c>
      <c r="P18" s="30">
        <f t="shared" si="1"/>
        <v>0</v>
      </c>
    </row>
    <row r="19" spans="2:16" ht="15.6" x14ac:dyDescent="0.3">
      <c r="B19" s="20" t="s">
        <v>403</v>
      </c>
      <c r="C19" s="37"/>
      <c r="D19" s="40"/>
      <c r="E19" s="19">
        <v>8</v>
      </c>
      <c r="F19" s="16">
        <v>321</v>
      </c>
      <c r="G19" s="17">
        <v>1522</v>
      </c>
      <c r="H19" s="30">
        <f t="shared" si="0"/>
        <v>0</v>
      </c>
      <c r="J19" s="20" t="s">
        <v>426</v>
      </c>
      <c r="K19" s="37"/>
      <c r="L19" s="40"/>
      <c r="M19" s="19">
        <v>8</v>
      </c>
      <c r="N19" s="16">
        <v>321</v>
      </c>
      <c r="O19" s="17">
        <v>2525</v>
      </c>
      <c r="P19" s="30">
        <f t="shared" si="1"/>
        <v>0</v>
      </c>
    </row>
    <row r="20" spans="2:16" ht="15.6" x14ac:dyDescent="0.3">
      <c r="B20" s="20" t="s">
        <v>404</v>
      </c>
      <c r="C20" s="37"/>
      <c r="D20" s="40"/>
      <c r="E20" s="19">
        <v>9</v>
      </c>
      <c r="F20" s="16">
        <v>361</v>
      </c>
      <c r="G20" s="17">
        <v>1690</v>
      </c>
      <c r="H20" s="30">
        <f t="shared" si="0"/>
        <v>0</v>
      </c>
      <c r="J20" s="20" t="s">
        <v>427</v>
      </c>
      <c r="K20" s="37"/>
      <c r="L20" s="40"/>
      <c r="M20" s="19">
        <v>9</v>
      </c>
      <c r="N20" s="16">
        <v>361</v>
      </c>
      <c r="O20" s="17">
        <v>2779</v>
      </c>
      <c r="P20" s="30">
        <f t="shared" si="1"/>
        <v>0</v>
      </c>
    </row>
    <row r="21" spans="2:16" ht="15.6" x14ac:dyDescent="0.3">
      <c r="B21" s="20" t="s">
        <v>405</v>
      </c>
      <c r="C21" s="37"/>
      <c r="D21" s="40"/>
      <c r="E21" s="19">
        <v>10</v>
      </c>
      <c r="F21" s="16">
        <v>401</v>
      </c>
      <c r="G21" s="17">
        <v>1856</v>
      </c>
      <c r="H21" s="30">
        <f t="shared" si="0"/>
        <v>0</v>
      </c>
      <c r="J21" s="20" t="s">
        <v>428</v>
      </c>
      <c r="K21" s="37"/>
      <c r="L21" s="40"/>
      <c r="M21" s="19">
        <v>10</v>
      </c>
      <c r="N21" s="16">
        <v>401</v>
      </c>
      <c r="O21" s="17">
        <v>3027</v>
      </c>
      <c r="P21" s="30">
        <f t="shared" si="1"/>
        <v>0</v>
      </c>
    </row>
    <row r="22" spans="2:16" ht="15.6" x14ac:dyDescent="0.3">
      <c r="B22" s="20" t="s">
        <v>406</v>
      </c>
      <c r="C22" s="37"/>
      <c r="D22" s="40"/>
      <c r="E22" s="19">
        <v>11</v>
      </c>
      <c r="F22" s="16">
        <v>441</v>
      </c>
      <c r="G22" s="17">
        <v>2020</v>
      </c>
      <c r="H22" s="30">
        <f t="shared" si="0"/>
        <v>0</v>
      </c>
      <c r="I22" s="18"/>
      <c r="J22" s="20" t="s">
        <v>429</v>
      </c>
      <c r="K22" s="37"/>
      <c r="L22" s="40"/>
      <c r="M22" s="19">
        <v>11</v>
      </c>
      <c r="N22" s="16">
        <v>441</v>
      </c>
      <c r="O22" s="17">
        <v>3270</v>
      </c>
      <c r="P22" s="30">
        <f t="shared" si="1"/>
        <v>0</v>
      </c>
    </row>
    <row r="23" spans="2:16" ht="15.6" x14ac:dyDescent="0.3">
      <c r="B23" s="20" t="s">
        <v>407</v>
      </c>
      <c r="C23" s="37"/>
      <c r="D23" s="40"/>
      <c r="E23" s="19">
        <v>12</v>
      </c>
      <c r="F23" s="16">
        <v>481</v>
      </c>
      <c r="G23" s="17">
        <v>2183</v>
      </c>
      <c r="H23" s="30">
        <f t="shared" si="0"/>
        <v>0</v>
      </c>
      <c r="J23" s="20" t="s">
        <v>430</v>
      </c>
      <c r="K23" s="38"/>
      <c r="L23" s="41"/>
      <c r="M23" s="19">
        <v>12</v>
      </c>
      <c r="N23" s="16">
        <v>481</v>
      </c>
      <c r="O23" s="17">
        <v>3510</v>
      </c>
      <c r="P23" s="30">
        <f t="shared" si="1"/>
        <v>0</v>
      </c>
    </row>
    <row r="24" spans="2:16" ht="15.6" x14ac:dyDescent="0.3">
      <c r="B24" s="20" t="s">
        <v>408</v>
      </c>
      <c r="C24" s="37"/>
      <c r="D24" s="40"/>
      <c r="E24" s="19">
        <v>13</v>
      </c>
      <c r="F24" s="16">
        <v>521</v>
      </c>
      <c r="G24" s="17">
        <v>2344</v>
      </c>
      <c r="H24" s="30">
        <f t="shared" si="0"/>
        <v>0</v>
      </c>
      <c r="J24" s="23"/>
      <c r="K24" s="28"/>
      <c r="L24" s="29"/>
      <c r="M24" s="24"/>
      <c r="N24" s="26"/>
      <c r="O24" s="27"/>
      <c r="P24" s="25"/>
    </row>
    <row r="25" spans="2:16" ht="15.6" x14ac:dyDescent="0.3">
      <c r="B25" s="20" t="s">
        <v>409</v>
      </c>
      <c r="C25" s="37"/>
      <c r="D25" s="40"/>
      <c r="E25" s="19">
        <v>14</v>
      </c>
      <c r="F25" s="16">
        <v>561</v>
      </c>
      <c r="G25" s="17">
        <v>2504</v>
      </c>
      <c r="H25" s="30">
        <f t="shared" si="0"/>
        <v>0</v>
      </c>
      <c r="J25" s="23"/>
      <c r="K25" s="28"/>
      <c r="L25" s="29"/>
      <c r="M25" s="24"/>
      <c r="N25" s="26"/>
      <c r="O25" s="27"/>
      <c r="P25" s="25"/>
    </row>
    <row r="26" spans="2:16" ht="15.6" x14ac:dyDescent="0.3">
      <c r="B26" s="35" t="s">
        <v>410</v>
      </c>
      <c r="C26" s="37"/>
      <c r="D26" s="40"/>
      <c r="E26" s="19">
        <v>15</v>
      </c>
      <c r="F26" s="16">
        <v>601</v>
      </c>
      <c r="G26" s="34">
        <v>2663</v>
      </c>
      <c r="H26" s="30">
        <f t="shared" si="0"/>
        <v>0</v>
      </c>
    </row>
    <row r="27" spans="2:16" ht="15.6" x14ac:dyDescent="0.3">
      <c r="B27" s="35" t="s">
        <v>411</v>
      </c>
      <c r="C27" s="37"/>
      <c r="D27" s="40"/>
      <c r="E27" s="19">
        <v>16</v>
      </c>
      <c r="F27" s="16">
        <v>641</v>
      </c>
      <c r="G27" s="34">
        <v>2820</v>
      </c>
      <c r="H27" s="30">
        <f t="shared" si="0"/>
        <v>0</v>
      </c>
    </row>
    <row r="28" spans="2:16" ht="15.6" x14ac:dyDescent="0.3">
      <c r="B28" s="35" t="s">
        <v>412</v>
      </c>
      <c r="C28" s="37"/>
      <c r="D28" s="40"/>
      <c r="E28" s="19">
        <v>17</v>
      </c>
      <c r="F28" s="16">
        <v>681</v>
      </c>
      <c r="G28" s="34">
        <v>2977</v>
      </c>
      <c r="H28" s="30">
        <f t="shared" si="0"/>
        <v>0</v>
      </c>
    </row>
    <row r="29" spans="2:16" ht="15.6" x14ac:dyDescent="0.3">
      <c r="B29" s="35" t="s">
        <v>413</v>
      </c>
      <c r="C29" s="37"/>
      <c r="D29" s="40"/>
      <c r="E29" s="19">
        <v>18</v>
      </c>
      <c r="F29" s="16">
        <v>721</v>
      </c>
      <c r="G29" s="34">
        <v>3132</v>
      </c>
      <c r="H29" s="30">
        <f t="shared" si="0"/>
        <v>0</v>
      </c>
    </row>
    <row r="30" spans="2:16" ht="15.6" x14ac:dyDescent="0.3">
      <c r="B30" s="35" t="s">
        <v>414</v>
      </c>
      <c r="C30" s="37"/>
      <c r="D30" s="40"/>
      <c r="E30" s="19">
        <v>19</v>
      </c>
      <c r="F30" s="16">
        <v>761</v>
      </c>
      <c r="G30" s="34">
        <v>3286</v>
      </c>
      <c r="H30" s="30">
        <f t="shared" si="0"/>
        <v>0</v>
      </c>
    </row>
    <row r="31" spans="2:16" ht="15.6" x14ac:dyDescent="0.3">
      <c r="B31" s="35" t="s">
        <v>415</v>
      </c>
      <c r="C31" s="37"/>
      <c r="D31" s="40"/>
      <c r="E31" s="19">
        <v>20</v>
      </c>
      <c r="F31" s="16">
        <v>801</v>
      </c>
      <c r="G31" s="34">
        <v>3440</v>
      </c>
      <c r="H31" s="30">
        <f t="shared" si="0"/>
        <v>0</v>
      </c>
    </row>
    <row r="32" spans="2:16" ht="15.6" x14ac:dyDescent="0.3">
      <c r="B32" s="35" t="s">
        <v>416</v>
      </c>
      <c r="C32" s="37"/>
      <c r="D32" s="40"/>
      <c r="E32" s="19">
        <v>21</v>
      </c>
      <c r="F32" s="16">
        <v>841</v>
      </c>
      <c r="G32" s="34">
        <v>3592</v>
      </c>
      <c r="H32" s="30">
        <f t="shared" si="0"/>
        <v>0</v>
      </c>
    </row>
    <row r="33" spans="2:8" ht="15.6" x14ac:dyDescent="0.3">
      <c r="B33" s="35" t="s">
        <v>417</v>
      </c>
      <c r="C33" s="37"/>
      <c r="D33" s="40"/>
      <c r="E33" s="19">
        <v>22</v>
      </c>
      <c r="F33" s="16">
        <v>881</v>
      </c>
      <c r="G33" s="34">
        <v>3744</v>
      </c>
      <c r="H33" s="30">
        <f t="shared" si="0"/>
        <v>0</v>
      </c>
    </row>
    <row r="34" spans="2:8" ht="15.6" x14ac:dyDescent="0.3">
      <c r="B34" s="35" t="s">
        <v>418</v>
      </c>
      <c r="C34" s="38"/>
      <c r="D34" s="41"/>
      <c r="E34" s="19">
        <v>23</v>
      </c>
      <c r="F34" s="16">
        <v>921</v>
      </c>
      <c r="G34" s="34">
        <v>3895</v>
      </c>
      <c r="H34" s="30">
        <f t="shared" si="0"/>
        <v>0</v>
      </c>
    </row>
  </sheetData>
  <mergeCells count="20">
    <mergeCell ref="L14:L23"/>
    <mergeCell ref="K14:K23"/>
    <mergeCell ref="C14:C34"/>
    <mergeCell ref="D14:D34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31"/>
  <sheetViews>
    <sheetView workbookViewId="0">
      <selection activeCell="A13" sqref="A13"/>
    </sheetView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6.77734375" customWidth="1"/>
    <col min="11" max="11" width="12.44140625" customWidth="1"/>
    <col min="12" max="12" width="9.88671875" customWidth="1"/>
    <col min="14" max="14" width="8.77734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431</v>
      </c>
      <c r="C11" s="43"/>
      <c r="D11" s="43"/>
      <c r="E11" s="43"/>
      <c r="F11" s="43"/>
      <c r="G11" s="43"/>
      <c r="H11" s="43"/>
      <c r="J11" s="42" t="s">
        <v>450</v>
      </c>
      <c r="K11" s="43"/>
      <c r="L11" s="43"/>
      <c r="M11" s="43"/>
      <c r="N11" s="43"/>
      <c r="O11" s="43"/>
      <c r="P11" s="43"/>
    </row>
    <row r="12" spans="2:16" ht="15" customHeight="1" x14ac:dyDescent="0.3">
      <c r="B12" s="44" t="s">
        <v>5</v>
      </c>
      <c r="C12" s="46" t="s">
        <v>13</v>
      </c>
      <c r="D12" s="46" t="s">
        <v>6</v>
      </c>
      <c r="E12" s="46" t="s">
        <v>7</v>
      </c>
      <c r="F12" s="48" t="s">
        <v>14</v>
      </c>
      <c r="G12" s="49" t="s">
        <v>8</v>
      </c>
      <c r="H12" s="51" t="s">
        <v>9</v>
      </c>
      <c r="J12" s="44" t="s">
        <v>5</v>
      </c>
      <c r="K12" s="46" t="s">
        <v>13</v>
      </c>
      <c r="L12" s="46" t="s">
        <v>6</v>
      </c>
      <c r="M12" s="46" t="s">
        <v>7</v>
      </c>
      <c r="N12" s="48" t="s">
        <v>14</v>
      </c>
      <c r="O12" s="49" t="s">
        <v>8</v>
      </c>
      <c r="P12" s="51" t="s">
        <v>9</v>
      </c>
    </row>
    <row r="13" spans="2:16" ht="36" customHeight="1" x14ac:dyDescent="0.3">
      <c r="B13" s="45"/>
      <c r="C13" s="47"/>
      <c r="D13" s="47"/>
      <c r="E13" s="47"/>
      <c r="F13" s="46"/>
      <c r="G13" s="50"/>
      <c r="H13" s="51"/>
      <c r="J13" s="45"/>
      <c r="K13" s="47"/>
      <c r="L13" s="47"/>
      <c r="M13" s="47"/>
      <c r="N13" s="46"/>
      <c r="O13" s="50"/>
      <c r="P13" s="51"/>
    </row>
    <row r="14" spans="2:16" ht="15.6" x14ac:dyDescent="0.3">
      <c r="B14" s="20" t="s">
        <v>432</v>
      </c>
      <c r="C14" s="36">
        <v>2000</v>
      </c>
      <c r="D14" s="39">
        <v>63</v>
      </c>
      <c r="E14" s="19">
        <v>3</v>
      </c>
      <c r="F14" s="19">
        <v>121</v>
      </c>
      <c r="G14" s="21">
        <v>722</v>
      </c>
      <c r="H14" s="30">
        <f t="shared" ref="H14:H31" si="0">G14*POWER((($F$4+$F$6)/2-$F$8)/70,1.27)</f>
        <v>0</v>
      </c>
      <c r="I14" s="22"/>
      <c r="J14" s="20" t="s">
        <v>451</v>
      </c>
      <c r="K14" s="36">
        <v>2000</v>
      </c>
      <c r="L14" s="39">
        <v>94</v>
      </c>
      <c r="M14" s="19">
        <v>3</v>
      </c>
      <c r="N14" s="19">
        <v>121</v>
      </c>
      <c r="O14" s="21">
        <v>1299</v>
      </c>
      <c r="P14" s="30">
        <f>O14*POWER((($F$4+$F$6)/2-$F$8)/70,1.28)</f>
        <v>0</v>
      </c>
    </row>
    <row r="15" spans="2:16" ht="15.6" x14ac:dyDescent="0.3">
      <c r="B15" s="20" t="s">
        <v>433</v>
      </c>
      <c r="C15" s="37"/>
      <c r="D15" s="40"/>
      <c r="E15" s="19">
        <v>4</v>
      </c>
      <c r="F15" s="19">
        <v>161</v>
      </c>
      <c r="G15" s="21">
        <v>933</v>
      </c>
      <c r="H15" s="30">
        <f t="shared" si="0"/>
        <v>0</v>
      </c>
      <c r="I15" s="22"/>
      <c r="J15" s="20" t="s">
        <v>452</v>
      </c>
      <c r="K15" s="37"/>
      <c r="L15" s="40"/>
      <c r="M15" s="19">
        <v>4</v>
      </c>
      <c r="N15" s="19">
        <v>161</v>
      </c>
      <c r="O15" s="21">
        <v>1638</v>
      </c>
      <c r="P15" s="30">
        <f t="shared" ref="P15:P21" si="1">O15*POWER((($F$4+$F$6)/2-$F$8)/70,1.28)</f>
        <v>0</v>
      </c>
    </row>
    <row r="16" spans="2:16" ht="15.6" x14ac:dyDescent="0.3">
      <c r="B16" s="20" t="s">
        <v>434</v>
      </c>
      <c r="C16" s="37"/>
      <c r="D16" s="40"/>
      <c r="E16" s="19">
        <v>5</v>
      </c>
      <c r="F16" s="19">
        <v>201</v>
      </c>
      <c r="G16" s="21">
        <v>1138</v>
      </c>
      <c r="H16" s="30">
        <f t="shared" si="0"/>
        <v>0</v>
      </c>
      <c r="I16" s="22"/>
      <c r="J16" s="20" t="s">
        <v>453</v>
      </c>
      <c r="K16" s="37"/>
      <c r="L16" s="40"/>
      <c r="M16" s="19">
        <v>5</v>
      </c>
      <c r="N16" s="19">
        <v>201</v>
      </c>
      <c r="O16" s="21">
        <v>1960</v>
      </c>
      <c r="P16" s="30">
        <f t="shared" si="1"/>
        <v>0</v>
      </c>
    </row>
    <row r="17" spans="2:16" ht="15.6" x14ac:dyDescent="0.3">
      <c r="B17" s="20" t="s">
        <v>435</v>
      </c>
      <c r="C17" s="37"/>
      <c r="D17" s="40"/>
      <c r="E17" s="19">
        <v>6</v>
      </c>
      <c r="F17" s="19">
        <v>241</v>
      </c>
      <c r="G17" s="21">
        <v>1338</v>
      </c>
      <c r="H17" s="30">
        <f t="shared" si="0"/>
        <v>0</v>
      </c>
      <c r="I17" s="22"/>
      <c r="J17" s="20" t="s">
        <v>454</v>
      </c>
      <c r="K17" s="37"/>
      <c r="L17" s="40"/>
      <c r="M17" s="19">
        <v>6</v>
      </c>
      <c r="N17" s="19">
        <v>241</v>
      </c>
      <c r="O17" s="21">
        <v>2270</v>
      </c>
      <c r="P17" s="30">
        <f t="shared" si="1"/>
        <v>0</v>
      </c>
    </row>
    <row r="18" spans="2:16" ht="15.6" x14ac:dyDescent="0.3">
      <c r="B18" s="20" t="s">
        <v>436</v>
      </c>
      <c r="C18" s="37"/>
      <c r="D18" s="40"/>
      <c r="E18" s="19">
        <v>7</v>
      </c>
      <c r="F18" s="16">
        <v>281</v>
      </c>
      <c r="G18" s="17">
        <v>1535</v>
      </c>
      <c r="H18" s="30">
        <f t="shared" si="0"/>
        <v>0</v>
      </c>
      <c r="J18" s="20" t="s">
        <v>455</v>
      </c>
      <c r="K18" s="37"/>
      <c r="L18" s="40"/>
      <c r="M18" s="19">
        <v>7</v>
      </c>
      <c r="N18" s="16">
        <v>281</v>
      </c>
      <c r="O18" s="17">
        <v>2570</v>
      </c>
      <c r="P18" s="30">
        <f t="shared" si="1"/>
        <v>0</v>
      </c>
    </row>
    <row r="19" spans="2:16" ht="15.6" x14ac:dyDescent="0.3">
      <c r="B19" s="20" t="s">
        <v>437</v>
      </c>
      <c r="C19" s="37"/>
      <c r="D19" s="40"/>
      <c r="E19" s="19">
        <v>8</v>
      </c>
      <c r="F19" s="16">
        <v>321</v>
      </c>
      <c r="G19" s="17">
        <v>1729</v>
      </c>
      <c r="H19" s="30">
        <f t="shared" si="0"/>
        <v>0</v>
      </c>
      <c r="J19" s="20" t="s">
        <v>456</v>
      </c>
      <c r="K19" s="37"/>
      <c r="L19" s="40"/>
      <c r="M19" s="19">
        <v>8</v>
      </c>
      <c r="N19" s="16">
        <v>321</v>
      </c>
      <c r="O19" s="17">
        <v>2862</v>
      </c>
      <c r="P19" s="30">
        <f t="shared" si="1"/>
        <v>0</v>
      </c>
    </row>
    <row r="20" spans="2:16" ht="15.6" x14ac:dyDescent="0.3">
      <c r="B20" s="20" t="s">
        <v>438</v>
      </c>
      <c r="C20" s="37"/>
      <c r="D20" s="40"/>
      <c r="E20" s="19">
        <v>9</v>
      </c>
      <c r="F20" s="16">
        <v>361</v>
      </c>
      <c r="G20" s="17">
        <v>1920</v>
      </c>
      <c r="H20" s="30">
        <f t="shared" si="0"/>
        <v>0</v>
      </c>
      <c r="J20" s="20" t="s">
        <v>457</v>
      </c>
      <c r="K20" s="37"/>
      <c r="L20" s="40"/>
      <c r="M20" s="19">
        <v>9</v>
      </c>
      <c r="N20" s="16">
        <v>361</v>
      </c>
      <c r="O20" s="17">
        <v>3147</v>
      </c>
      <c r="P20" s="30">
        <f t="shared" si="1"/>
        <v>0</v>
      </c>
    </row>
    <row r="21" spans="2:16" ht="15.6" x14ac:dyDescent="0.3">
      <c r="B21" s="20" t="s">
        <v>439</v>
      </c>
      <c r="C21" s="37"/>
      <c r="D21" s="40"/>
      <c r="E21" s="19">
        <v>10</v>
      </c>
      <c r="F21" s="16">
        <v>401</v>
      </c>
      <c r="G21" s="17">
        <v>2109</v>
      </c>
      <c r="H21" s="30">
        <f t="shared" si="0"/>
        <v>0</v>
      </c>
      <c r="J21" s="20" t="s">
        <v>458</v>
      </c>
      <c r="K21" s="38"/>
      <c r="L21" s="41"/>
      <c r="M21" s="19">
        <v>10</v>
      </c>
      <c r="N21" s="16">
        <v>401</v>
      </c>
      <c r="O21" s="17">
        <v>3426</v>
      </c>
      <c r="P21" s="30">
        <f t="shared" si="1"/>
        <v>0</v>
      </c>
    </row>
    <row r="22" spans="2:16" ht="15.6" x14ac:dyDescent="0.3">
      <c r="B22" s="20" t="s">
        <v>440</v>
      </c>
      <c r="C22" s="37"/>
      <c r="D22" s="40"/>
      <c r="E22" s="19">
        <v>11</v>
      </c>
      <c r="F22" s="16">
        <v>441</v>
      </c>
      <c r="G22" s="17">
        <v>2295</v>
      </c>
      <c r="H22" s="30">
        <f t="shared" si="0"/>
        <v>0</v>
      </c>
      <c r="I22" s="18"/>
      <c r="J22" s="23"/>
      <c r="K22" s="28"/>
      <c r="L22" s="29"/>
      <c r="M22" s="24"/>
      <c r="N22" s="26"/>
      <c r="O22" s="27"/>
      <c r="P22" s="25"/>
    </row>
    <row r="23" spans="2:16" ht="15.6" x14ac:dyDescent="0.3">
      <c r="B23" s="20" t="s">
        <v>441</v>
      </c>
      <c r="C23" s="37"/>
      <c r="D23" s="40"/>
      <c r="E23" s="19">
        <v>12</v>
      </c>
      <c r="F23" s="16">
        <v>481</v>
      </c>
      <c r="G23" s="17">
        <v>2480</v>
      </c>
      <c r="H23" s="30">
        <f t="shared" si="0"/>
        <v>0</v>
      </c>
      <c r="J23" s="23"/>
      <c r="K23" s="28"/>
      <c r="L23" s="29"/>
      <c r="M23" s="24"/>
      <c r="N23" s="26"/>
      <c r="O23" s="27"/>
      <c r="P23" s="25"/>
    </row>
    <row r="24" spans="2:16" ht="15.6" x14ac:dyDescent="0.3">
      <c r="B24" s="20" t="s">
        <v>442</v>
      </c>
      <c r="C24" s="37"/>
      <c r="D24" s="40"/>
      <c r="E24" s="19">
        <v>13</v>
      </c>
      <c r="F24" s="16">
        <v>521</v>
      </c>
      <c r="G24" s="17">
        <v>2663</v>
      </c>
      <c r="H24" s="30">
        <f t="shared" si="0"/>
        <v>0</v>
      </c>
      <c r="J24" s="23"/>
      <c r="K24" s="28"/>
      <c r="L24" s="29"/>
      <c r="M24" s="24"/>
      <c r="N24" s="26"/>
      <c r="O24" s="27"/>
      <c r="P24" s="25"/>
    </row>
    <row r="25" spans="2:16" ht="15.6" x14ac:dyDescent="0.3">
      <c r="B25" s="35" t="s">
        <v>443</v>
      </c>
      <c r="C25" s="37"/>
      <c r="D25" s="40"/>
      <c r="E25" s="19">
        <v>14</v>
      </c>
      <c r="F25" s="16">
        <v>561</v>
      </c>
      <c r="G25" s="34">
        <v>2845</v>
      </c>
      <c r="H25" s="30">
        <f t="shared" si="0"/>
        <v>0</v>
      </c>
    </row>
    <row r="26" spans="2:16" ht="15.6" x14ac:dyDescent="0.3">
      <c r="B26" s="35" t="s">
        <v>444</v>
      </c>
      <c r="C26" s="37"/>
      <c r="D26" s="40"/>
      <c r="E26" s="19">
        <v>15</v>
      </c>
      <c r="F26" s="16">
        <v>601</v>
      </c>
      <c r="G26" s="34">
        <v>3025</v>
      </c>
      <c r="H26" s="30">
        <f t="shared" si="0"/>
        <v>0</v>
      </c>
    </row>
    <row r="27" spans="2:16" ht="15.6" x14ac:dyDescent="0.3">
      <c r="B27" s="35" t="s">
        <v>445</v>
      </c>
      <c r="C27" s="37"/>
      <c r="D27" s="40"/>
      <c r="E27" s="19">
        <v>16</v>
      </c>
      <c r="F27" s="16">
        <v>641</v>
      </c>
      <c r="G27" s="34">
        <v>3204</v>
      </c>
      <c r="H27" s="30">
        <f t="shared" si="0"/>
        <v>0</v>
      </c>
    </row>
    <row r="28" spans="2:16" ht="15.6" x14ac:dyDescent="0.3">
      <c r="B28" s="35" t="s">
        <v>446</v>
      </c>
      <c r="C28" s="37"/>
      <c r="D28" s="40"/>
      <c r="E28" s="19">
        <v>17</v>
      </c>
      <c r="F28" s="16">
        <v>681</v>
      </c>
      <c r="G28" s="34">
        <v>3381</v>
      </c>
      <c r="H28" s="30">
        <f t="shared" si="0"/>
        <v>0</v>
      </c>
    </row>
    <row r="29" spans="2:16" ht="15.6" x14ac:dyDescent="0.3">
      <c r="B29" s="35" t="s">
        <v>447</v>
      </c>
      <c r="C29" s="37"/>
      <c r="D29" s="40"/>
      <c r="E29" s="19">
        <v>18</v>
      </c>
      <c r="F29" s="16">
        <v>721</v>
      </c>
      <c r="G29" s="34">
        <v>3558</v>
      </c>
      <c r="H29" s="30">
        <f t="shared" si="0"/>
        <v>0</v>
      </c>
    </row>
    <row r="30" spans="2:16" ht="15.6" x14ac:dyDescent="0.3">
      <c r="B30" s="35" t="s">
        <v>448</v>
      </c>
      <c r="C30" s="37"/>
      <c r="D30" s="40"/>
      <c r="E30" s="19">
        <v>19</v>
      </c>
      <c r="F30" s="16">
        <v>761</v>
      </c>
      <c r="G30" s="34">
        <v>3733</v>
      </c>
      <c r="H30" s="30">
        <f t="shared" si="0"/>
        <v>0</v>
      </c>
    </row>
    <row r="31" spans="2:16" ht="15.6" x14ac:dyDescent="0.3">
      <c r="B31" s="35" t="s">
        <v>449</v>
      </c>
      <c r="C31" s="38"/>
      <c r="D31" s="41"/>
      <c r="E31" s="19">
        <v>20</v>
      </c>
      <c r="F31" s="16">
        <v>801</v>
      </c>
      <c r="G31" s="17">
        <v>4491.2114803002487</v>
      </c>
      <c r="H31" s="30">
        <f t="shared" si="0"/>
        <v>0</v>
      </c>
    </row>
  </sheetData>
  <mergeCells count="20">
    <mergeCell ref="K14:K21"/>
    <mergeCell ref="L14:L21"/>
    <mergeCell ref="C14:C31"/>
    <mergeCell ref="D14:D31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30 H 300</vt:lpstr>
      <vt:lpstr>QUADRUM 30 H 500</vt:lpstr>
      <vt:lpstr>QUADRUM 30 H 750</vt:lpstr>
      <vt:lpstr>QUADRUM 30 Н 1000</vt:lpstr>
      <vt:lpstr>QUADRUM 30 H 1250</vt:lpstr>
      <vt:lpstr>QUADRUM 30 H 1500</vt:lpstr>
      <vt:lpstr>QUADRUM 30 H 1750</vt:lpstr>
      <vt:lpstr>QUADRUM 30 H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2024-10-14T13:06:22Z</dcterms:modified>
</cp:coreProperties>
</file>